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23895" windowHeight="9975"/>
  </bookViews>
  <sheets>
    <sheet name="7-11 лет " sheetId="3" r:id="rId1"/>
    <sheet name="12-18 лет " sheetId="4" r:id="rId2"/>
  </sheets>
  <definedNames>
    <definedName name="_xlnm._FilterDatabase" localSheetId="0" hidden="1">'7-11 лет '!$A$1:$O$219</definedName>
    <definedName name="_xlnm.Print_Area" localSheetId="1">'12-18 лет '!$A$1:$O$229</definedName>
    <definedName name="_xlnm.Print_Area" localSheetId="0">'7-11 лет '!$A$1:$O$220</definedName>
  </definedNames>
  <calcPr calcId="124519" iterateDelta="1E-4"/>
</workbook>
</file>

<file path=xl/calcChain.xml><?xml version="1.0" encoding="utf-8"?>
<calcChain xmlns="http://schemas.openxmlformats.org/spreadsheetml/2006/main">
  <c r="C138" i="4"/>
  <c r="O137"/>
  <c r="O138" s="1"/>
  <c r="N137"/>
  <c r="N138" s="1"/>
  <c r="M137"/>
  <c r="M138" s="1"/>
  <c r="L137"/>
  <c r="L138" s="1"/>
  <c r="K137"/>
  <c r="K138" s="1"/>
  <c r="J137"/>
  <c r="J138" s="1"/>
  <c r="I137"/>
  <c r="I138" s="1"/>
  <c r="H137"/>
  <c r="H138" s="1"/>
  <c r="G137"/>
  <c r="G138" s="1"/>
  <c r="F137"/>
  <c r="F138" s="1"/>
  <c r="E137"/>
  <c r="E138" s="1"/>
  <c r="D137"/>
  <c r="D138" s="1"/>
  <c r="C70"/>
  <c r="C24"/>
  <c r="O60"/>
  <c r="N60"/>
  <c r="M60"/>
  <c r="L60"/>
  <c r="K60"/>
  <c r="J60"/>
  <c r="I60"/>
  <c r="H60"/>
  <c r="G60"/>
  <c r="F60"/>
  <c r="E60"/>
  <c r="D60"/>
  <c r="O14"/>
  <c r="N14"/>
  <c r="M14"/>
  <c r="L14"/>
  <c r="K14"/>
  <c r="J14"/>
  <c r="I14"/>
  <c r="H14"/>
  <c r="G14"/>
  <c r="F14"/>
  <c r="E14"/>
  <c r="D14"/>
  <c r="E100" i="3"/>
  <c r="F100"/>
  <c r="G100"/>
  <c r="H100"/>
  <c r="I100"/>
  <c r="J100"/>
  <c r="K100"/>
  <c r="L100"/>
  <c r="M100"/>
  <c r="N100"/>
  <c r="O100"/>
  <c r="D100"/>
  <c r="C24"/>
  <c r="C68"/>
  <c r="O14"/>
  <c r="N14"/>
  <c r="M14"/>
  <c r="L14"/>
  <c r="K14"/>
  <c r="J14"/>
  <c r="I14"/>
  <c r="H14"/>
  <c r="G14"/>
  <c r="F14"/>
  <c r="E14"/>
  <c r="D14"/>
  <c r="O58"/>
  <c r="N58"/>
  <c r="M58"/>
  <c r="L58"/>
  <c r="K58"/>
  <c r="J58"/>
  <c r="I58"/>
  <c r="H58"/>
  <c r="G58"/>
  <c r="F58"/>
  <c r="E58"/>
  <c r="D58"/>
  <c r="E128" i="4" l="1"/>
  <c r="F128"/>
  <c r="G128"/>
  <c r="H128"/>
  <c r="I128"/>
  <c r="J128"/>
  <c r="K128"/>
  <c r="L128"/>
  <c r="M128"/>
  <c r="N128"/>
  <c r="O128"/>
  <c r="D128"/>
  <c r="E197"/>
  <c r="F197"/>
  <c r="G197"/>
  <c r="H197"/>
  <c r="I197"/>
  <c r="J197"/>
  <c r="K197"/>
  <c r="L197"/>
  <c r="M197"/>
  <c r="N197"/>
  <c r="O197"/>
  <c r="D197"/>
  <c r="E174"/>
  <c r="F174"/>
  <c r="G174"/>
  <c r="H174"/>
  <c r="I174"/>
  <c r="J174"/>
  <c r="K174"/>
  <c r="L174"/>
  <c r="M174"/>
  <c r="N174"/>
  <c r="O174"/>
  <c r="D174"/>
  <c r="E151"/>
  <c r="F151"/>
  <c r="G151"/>
  <c r="H151"/>
  <c r="I151"/>
  <c r="J151"/>
  <c r="K151"/>
  <c r="L151"/>
  <c r="M151"/>
  <c r="N151"/>
  <c r="O151"/>
  <c r="D151"/>
  <c r="E219"/>
  <c r="F219"/>
  <c r="G219"/>
  <c r="H219"/>
  <c r="I219"/>
  <c r="J219"/>
  <c r="K219"/>
  <c r="L219"/>
  <c r="M219"/>
  <c r="N219"/>
  <c r="O219"/>
  <c r="D219"/>
  <c r="E104"/>
  <c r="F104"/>
  <c r="G104"/>
  <c r="H104"/>
  <c r="I104"/>
  <c r="J104"/>
  <c r="K104"/>
  <c r="L104"/>
  <c r="M104"/>
  <c r="N104"/>
  <c r="O104"/>
  <c r="D104"/>
  <c r="E83"/>
  <c r="F83"/>
  <c r="G83"/>
  <c r="H83"/>
  <c r="I83"/>
  <c r="J83"/>
  <c r="K83"/>
  <c r="L83"/>
  <c r="M83"/>
  <c r="N83"/>
  <c r="O83"/>
  <c r="D83"/>
  <c r="E37"/>
  <c r="F37"/>
  <c r="G37"/>
  <c r="H37"/>
  <c r="I37"/>
  <c r="J37"/>
  <c r="K37"/>
  <c r="L37"/>
  <c r="M37"/>
  <c r="N37"/>
  <c r="O37"/>
  <c r="D37"/>
  <c r="C113"/>
  <c r="O112"/>
  <c r="N112"/>
  <c r="M112"/>
  <c r="L112"/>
  <c r="K112"/>
  <c r="J112"/>
  <c r="I112"/>
  <c r="H112"/>
  <c r="G112"/>
  <c r="F112"/>
  <c r="E112"/>
  <c r="D112"/>
  <c r="C93"/>
  <c r="O92"/>
  <c r="N92"/>
  <c r="M92"/>
  <c r="L92"/>
  <c r="K92"/>
  <c r="J92"/>
  <c r="I92"/>
  <c r="H92"/>
  <c r="G92"/>
  <c r="F92"/>
  <c r="E92"/>
  <c r="D92"/>
  <c r="O69"/>
  <c r="O70" s="1"/>
  <c r="N69"/>
  <c r="N70" s="1"/>
  <c r="M69"/>
  <c r="M70" s="1"/>
  <c r="L69"/>
  <c r="L70" s="1"/>
  <c r="K69"/>
  <c r="K70" s="1"/>
  <c r="J69"/>
  <c r="J70" s="1"/>
  <c r="I69"/>
  <c r="I70" s="1"/>
  <c r="H69"/>
  <c r="H70" s="1"/>
  <c r="G69"/>
  <c r="G70" s="1"/>
  <c r="F69"/>
  <c r="F70" s="1"/>
  <c r="E69"/>
  <c r="E70" s="1"/>
  <c r="D69"/>
  <c r="D70" s="1"/>
  <c r="C46"/>
  <c r="O45"/>
  <c r="N45"/>
  <c r="M45"/>
  <c r="L45"/>
  <c r="K45"/>
  <c r="J45"/>
  <c r="I45"/>
  <c r="H45"/>
  <c r="G45"/>
  <c r="F45"/>
  <c r="E45"/>
  <c r="D45"/>
  <c r="O23"/>
  <c r="O24" s="1"/>
  <c r="N23"/>
  <c r="N24" s="1"/>
  <c r="M23"/>
  <c r="M24" s="1"/>
  <c r="L23"/>
  <c r="L24" s="1"/>
  <c r="K23"/>
  <c r="K24" s="1"/>
  <c r="J23"/>
  <c r="J24" s="1"/>
  <c r="I23"/>
  <c r="I24" s="1"/>
  <c r="H23"/>
  <c r="H24" s="1"/>
  <c r="G23"/>
  <c r="G24" s="1"/>
  <c r="F23"/>
  <c r="F24" s="1"/>
  <c r="E23"/>
  <c r="E24" s="1"/>
  <c r="D23"/>
  <c r="D24" s="1"/>
  <c r="C206"/>
  <c r="O205"/>
  <c r="N205"/>
  <c r="M205"/>
  <c r="L205"/>
  <c r="K205"/>
  <c r="J205"/>
  <c r="I205"/>
  <c r="H205"/>
  <c r="G205"/>
  <c r="F205"/>
  <c r="E205"/>
  <c r="D205"/>
  <c r="C228"/>
  <c r="O227"/>
  <c r="N227"/>
  <c r="M227"/>
  <c r="L227"/>
  <c r="K227"/>
  <c r="J227"/>
  <c r="I227"/>
  <c r="H227"/>
  <c r="G227"/>
  <c r="F227"/>
  <c r="E227"/>
  <c r="D227"/>
  <c r="C184"/>
  <c r="O183"/>
  <c r="N183"/>
  <c r="M183"/>
  <c r="L183"/>
  <c r="K183"/>
  <c r="J183"/>
  <c r="I183"/>
  <c r="H183"/>
  <c r="G183"/>
  <c r="F183"/>
  <c r="E183"/>
  <c r="D183"/>
  <c r="C161"/>
  <c r="O160"/>
  <c r="N160"/>
  <c r="M160"/>
  <c r="L160"/>
  <c r="K160"/>
  <c r="J160"/>
  <c r="I160"/>
  <c r="H160"/>
  <c r="G160"/>
  <c r="F160"/>
  <c r="E160"/>
  <c r="D160"/>
  <c r="E123" i="3"/>
  <c r="F123"/>
  <c r="G123"/>
  <c r="H123"/>
  <c r="I123"/>
  <c r="J123"/>
  <c r="K123"/>
  <c r="L123"/>
  <c r="M123"/>
  <c r="N123"/>
  <c r="O123"/>
  <c r="D123"/>
  <c r="E167"/>
  <c r="F167"/>
  <c r="G167"/>
  <c r="H167"/>
  <c r="I167"/>
  <c r="J167"/>
  <c r="K167"/>
  <c r="L167"/>
  <c r="M167"/>
  <c r="N167"/>
  <c r="O167"/>
  <c r="D167"/>
  <c r="E210"/>
  <c r="F210"/>
  <c r="G210"/>
  <c r="H210"/>
  <c r="I210"/>
  <c r="J210"/>
  <c r="K210"/>
  <c r="L210"/>
  <c r="M210"/>
  <c r="N210"/>
  <c r="O210"/>
  <c r="D210"/>
  <c r="F46" i="4" l="1"/>
  <c r="J46"/>
  <c r="N46"/>
  <c r="L206"/>
  <c r="F228"/>
  <c r="J228"/>
  <c r="N228"/>
  <c r="E161"/>
  <c r="I161"/>
  <c r="M161"/>
  <c r="G161"/>
  <c r="K161"/>
  <c r="O161"/>
  <c r="F206"/>
  <c r="J206"/>
  <c r="D206"/>
  <c r="H206"/>
  <c r="L184"/>
  <c r="G228"/>
  <c r="K228"/>
  <c r="O228"/>
  <c r="N206"/>
  <c r="F161"/>
  <c r="J161"/>
  <c r="N161"/>
  <c r="H228"/>
  <c r="L228"/>
  <c r="F113"/>
  <c r="J113"/>
  <c r="N113"/>
  <c r="O206"/>
  <c r="K206"/>
  <c r="G206"/>
  <c r="M206"/>
  <c r="I206"/>
  <c r="E206"/>
  <c r="O113"/>
  <c r="G113"/>
  <c r="H184"/>
  <c r="G184"/>
  <c r="K184"/>
  <c r="O184"/>
  <c r="G46"/>
  <c r="K46"/>
  <c r="O46"/>
  <c r="K93"/>
  <c r="E184"/>
  <c r="I184"/>
  <c r="M184"/>
  <c r="F184"/>
  <c r="J184"/>
  <c r="N184"/>
  <c r="D184"/>
  <c r="H161"/>
  <c r="L161"/>
  <c r="D161"/>
  <c r="E228"/>
  <c r="I228"/>
  <c r="M228"/>
  <c r="D228"/>
  <c r="H46"/>
  <c r="L46"/>
  <c r="G93"/>
  <c r="O93"/>
  <c r="E93"/>
  <c r="I93"/>
  <c r="M93"/>
  <c r="K113"/>
  <c r="D93"/>
  <c r="E113"/>
  <c r="I113"/>
  <c r="M113"/>
  <c r="H113"/>
  <c r="L113"/>
  <c r="D113"/>
  <c r="H93"/>
  <c r="L93"/>
  <c r="F93"/>
  <c r="J93"/>
  <c r="N93"/>
  <c r="E46"/>
  <c r="I46"/>
  <c r="M46"/>
  <c r="D46"/>
  <c r="C109" i="3"/>
  <c r="O108"/>
  <c r="O109" s="1"/>
  <c r="N108"/>
  <c r="N109" s="1"/>
  <c r="M108"/>
  <c r="M109" s="1"/>
  <c r="L108"/>
  <c r="L109" s="1"/>
  <c r="K108"/>
  <c r="K109" s="1"/>
  <c r="J108"/>
  <c r="J109" s="1"/>
  <c r="I108"/>
  <c r="I109" s="1"/>
  <c r="H108"/>
  <c r="H109" s="1"/>
  <c r="G108"/>
  <c r="G109" s="1"/>
  <c r="F108"/>
  <c r="F109" s="1"/>
  <c r="E108"/>
  <c r="E109" s="1"/>
  <c r="D108"/>
  <c r="D109" s="1"/>
  <c r="C90"/>
  <c r="O89"/>
  <c r="O90" s="1"/>
  <c r="N89"/>
  <c r="N90" s="1"/>
  <c r="M89"/>
  <c r="M90" s="1"/>
  <c r="L89"/>
  <c r="L90" s="1"/>
  <c r="K89"/>
  <c r="K90" s="1"/>
  <c r="J89"/>
  <c r="J90" s="1"/>
  <c r="I89"/>
  <c r="I90" s="1"/>
  <c r="H89"/>
  <c r="H90" s="1"/>
  <c r="G89"/>
  <c r="G90" s="1"/>
  <c r="F89"/>
  <c r="F90" s="1"/>
  <c r="E89"/>
  <c r="E90" s="1"/>
  <c r="D89"/>
  <c r="D90" s="1"/>
  <c r="O67"/>
  <c r="O68" s="1"/>
  <c r="N67"/>
  <c r="N68" s="1"/>
  <c r="M67"/>
  <c r="M68" s="1"/>
  <c r="L67"/>
  <c r="L68" s="1"/>
  <c r="K67"/>
  <c r="K68" s="1"/>
  <c r="J67"/>
  <c r="J68" s="1"/>
  <c r="I67"/>
  <c r="I68" s="1"/>
  <c r="H67"/>
  <c r="H68" s="1"/>
  <c r="G67"/>
  <c r="G68" s="1"/>
  <c r="F67"/>
  <c r="F68" s="1"/>
  <c r="E67"/>
  <c r="E68" s="1"/>
  <c r="D67"/>
  <c r="D68" s="1"/>
  <c r="C45"/>
  <c r="O44"/>
  <c r="O45" s="1"/>
  <c r="N44"/>
  <c r="N45" s="1"/>
  <c r="M44"/>
  <c r="M45" s="1"/>
  <c r="L44"/>
  <c r="L45" s="1"/>
  <c r="K44"/>
  <c r="K45" s="1"/>
  <c r="J44"/>
  <c r="J45" s="1"/>
  <c r="I44"/>
  <c r="I45" s="1"/>
  <c r="H44"/>
  <c r="H45" s="1"/>
  <c r="G44"/>
  <c r="G45" s="1"/>
  <c r="F44"/>
  <c r="F45" s="1"/>
  <c r="E44"/>
  <c r="E45" s="1"/>
  <c r="D44"/>
  <c r="D45" s="1"/>
  <c r="O23"/>
  <c r="O24" s="1"/>
  <c r="N23"/>
  <c r="N24" s="1"/>
  <c r="M23"/>
  <c r="M24" s="1"/>
  <c r="L23"/>
  <c r="L24" s="1"/>
  <c r="K23"/>
  <c r="K24" s="1"/>
  <c r="J23"/>
  <c r="J24" s="1"/>
  <c r="I23"/>
  <c r="I24" s="1"/>
  <c r="H23"/>
  <c r="H24" s="1"/>
  <c r="G23"/>
  <c r="G24" s="1"/>
  <c r="F23"/>
  <c r="F24" s="1"/>
  <c r="E23"/>
  <c r="E24" s="1"/>
  <c r="D23"/>
  <c r="D24" s="1"/>
  <c r="C198"/>
  <c r="O197"/>
  <c r="N197"/>
  <c r="M197"/>
  <c r="L197"/>
  <c r="K197"/>
  <c r="J197"/>
  <c r="I197"/>
  <c r="H197"/>
  <c r="G197"/>
  <c r="F197"/>
  <c r="E197"/>
  <c r="D197"/>
  <c r="O189"/>
  <c r="O198" s="1"/>
  <c r="N189"/>
  <c r="N198" s="1"/>
  <c r="M189"/>
  <c r="M198" s="1"/>
  <c r="L189"/>
  <c r="L198" s="1"/>
  <c r="K189"/>
  <c r="K198" s="1"/>
  <c r="J189"/>
  <c r="J198" s="1"/>
  <c r="I189"/>
  <c r="I198" s="1"/>
  <c r="H189"/>
  <c r="H198" s="1"/>
  <c r="G189"/>
  <c r="G198" s="1"/>
  <c r="F189"/>
  <c r="F198" s="1"/>
  <c r="E189"/>
  <c r="E198" s="1"/>
  <c r="D189"/>
  <c r="D198" s="1"/>
  <c r="C219"/>
  <c r="O218"/>
  <c r="O219" s="1"/>
  <c r="N218"/>
  <c r="N219" s="1"/>
  <c r="M218"/>
  <c r="M219" s="1"/>
  <c r="L218"/>
  <c r="L219" s="1"/>
  <c r="K218"/>
  <c r="K219" s="1"/>
  <c r="J218"/>
  <c r="J219" s="1"/>
  <c r="I218"/>
  <c r="I219" s="1"/>
  <c r="H218"/>
  <c r="H219" s="1"/>
  <c r="G218"/>
  <c r="G219" s="1"/>
  <c r="F218"/>
  <c r="F219" s="1"/>
  <c r="E218"/>
  <c r="E219" s="1"/>
  <c r="D218"/>
  <c r="D219" s="1"/>
  <c r="C177"/>
  <c r="O176"/>
  <c r="O177" s="1"/>
  <c r="N176"/>
  <c r="N177" s="1"/>
  <c r="M176"/>
  <c r="M177" s="1"/>
  <c r="L176"/>
  <c r="L177" s="1"/>
  <c r="K176"/>
  <c r="K177" s="1"/>
  <c r="J176"/>
  <c r="J177" s="1"/>
  <c r="I176"/>
  <c r="I177" s="1"/>
  <c r="H176"/>
  <c r="H177" s="1"/>
  <c r="G176"/>
  <c r="G177" s="1"/>
  <c r="F176"/>
  <c r="F177" s="1"/>
  <c r="E176"/>
  <c r="E177" s="1"/>
  <c r="D176"/>
  <c r="D177" s="1"/>
  <c r="C155"/>
  <c r="O154"/>
  <c r="O155" s="1"/>
  <c r="N154"/>
  <c r="N155" s="1"/>
  <c r="M154"/>
  <c r="M155" s="1"/>
  <c r="L154"/>
  <c r="L155" s="1"/>
  <c r="K154"/>
  <c r="K155" s="1"/>
  <c r="J154"/>
  <c r="J155" s="1"/>
  <c r="I154"/>
  <c r="I155" s="1"/>
  <c r="H154"/>
  <c r="H155" s="1"/>
  <c r="G154"/>
  <c r="G155" s="1"/>
  <c r="F154"/>
  <c r="F155" s="1"/>
  <c r="E154"/>
  <c r="E155" s="1"/>
  <c r="D154"/>
  <c r="D155" s="1"/>
  <c r="C133"/>
  <c r="O132"/>
  <c r="O133" s="1"/>
  <c r="N132"/>
  <c r="N133" s="1"/>
  <c r="M132"/>
  <c r="M133" s="1"/>
  <c r="L132"/>
  <c r="L133" s="1"/>
  <c r="K132"/>
  <c r="K133" s="1"/>
  <c r="J132"/>
  <c r="J133" s="1"/>
  <c r="I132"/>
  <c r="I133" s="1"/>
  <c r="H132"/>
  <c r="H133" s="1"/>
  <c r="G132"/>
  <c r="G133" s="1"/>
  <c r="F132"/>
  <c r="F133" s="1"/>
  <c r="E132"/>
  <c r="E133" s="1"/>
  <c r="D132"/>
  <c r="D133" s="1"/>
</calcChain>
</file>

<file path=xl/sharedStrings.xml><?xml version="1.0" encoding="utf-8"?>
<sst xmlns="http://schemas.openxmlformats.org/spreadsheetml/2006/main" count="915" uniqueCount="138">
  <si>
    <t>Сезон:</t>
  </si>
  <si>
    <t>осенне-зимний</t>
  </si>
  <si>
    <t>№
рец.</t>
  </si>
  <si>
    <t>Прием пищи, наименование блюда</t>
  </si>
  <si>
    <t>Масса порции (г)</t>
  </si>
  <si>
    <t>Пищевые вещества (г)</t>
  </si>
  <si>
    <t>ЭЦ (ккал)</t>
  </si>
  <si>
    <t>Витамины (мг)</t>
  </si>
  <si>
    <t>Минеральные вещества (мг)</t>
  </si>
  <si>
    <t>Б</t>
  </si>
  <si>
    <t>Ж</t>
  </si>
  <si>
    <t>У</t>
  </si>
  <si>
    <t>B1</t>
  </si>
  <si>
    <t>C</t>
  </si>
  <si>
    <t>A</t>
  </si>
  <si>
    <t>E</t>
  </si>
  <si>
    <t>Ca</t>
  </si>
  <si>
    <t>P</t>
  </si>
  <si>
    <t>Mg</t>
  </si>
  <si>
    <t>Fe</t>
  </si>
  <si>
    <t>День:</t>
  </si>
  <si>
    <t>понедельник</t>
  </si>
  <si>
    <t>Неделя:</t>
  </si>
  <si>
    <t xml:space="preserve">Завтрак </t>
  </si>
  <si>
    <t>15/М</t>
  </si>
  <si>
    <t>Сыр полутвердый</t>
  </si>
  <si>
    <t>209/М</t>
  </si>
  <si>
    <t>Яйцо вареное</t>
  </si>
  <si>
    <t>175/М/ССЖ</t>
  </si>
  <si>
    <t>Каша вязкая молочная из смеси круп</t>
  </si>
  <si>
    <t>382/М/ССЖ</t>
  </si>
  <si>
    <t>Какао на молоке, 200/11</t>
  </si>
  <si>
    <t>Хлеб пшеничный</t>
  </si>
  <si>
    <t>338/М</t>
  </si>
  <si>
    <t xml:space="preserve">Итого за Завтрак </t>
  </si>
  <si>
    <t>Обед</t>
  </si>
  <si>
    <t>103/М/ССЖ</t>
  </si>
  <si>
    <t>Суп картофельный с макаронными изделиями на курином бульоне</t>
  </si>
  <si>
    <t>Сок фруктовый</t>
  </si>
  <si>
    <t>Хлеб ржано-пшеничный</t>
  </si>
  <si>
    <t>Итого за Обед</t>
  </si>
  <si>
    <t>Итого за день</t>
  </si>
  <si>
    <t>вторник</t>
  </si>
  <si>
    <t>268/И</t>
  </si>
  <si>
    <t>Шницель из говядины и мяса птицы с маслом сливочным, 90/5</t>
  </si>
  <si>
    <t>248/И</t>
  </si>
  <si>
    <t>Овощи запеченные</t>
  </si>
  <si>
    <t>377/М/ССЖ</t>
  </si>
  <si>
    <t>Чай с сахаром и лимоном, 200/11</t>
  </si>
  <si>
    <t>88/М/ССЖ</t>
  </si>
  <si>
    <t>202/М/ССЖ</t>
  </si>
  <si>
    <t>Макаронные изделия отварные</t>
  </si>
  <si>
    <t>среда</t>
  </si>
  <si>
    <t>14/М</t>
  </si>
  <si>
    <t>Масло сливочное</t>
  </si>
  <si>
    <t>222/М/ССЖ</t>
  </si>
  <si>
    <t>376/М/ССЖ</t>
  </si>
  <si>
    <t>Чай с сахаром, 200/11</t>
  </si>
  <si>
    <t>98/М/ССЖ</t>
  </si>
  <si>
    <t>Суп крестьянский с рисом на курином бульоне</t>
  </si>
  <si>
    <t>234/М/ССЖ</t>
  </si>
  <si>
    <t>Биточки рыбные с маслом сливочным, 90/5</t>
  </si>
  <si>
    <t>128/М/ССЖ</t>
  </si>
  <si>
    <t>Картофельное пюре</t>
  </si>
  <si>
    <t>342/М/ССЖ</t>
  </si>
  <si>
    <t>Компот из свежих яблок, 200/11</t>
  </si>
  <si>
    <t>четверг</t>
  </si>
  <si>
    <t>294/М/ССЖ</t>
  </si>
  <si>
    <t>Биточки из курицы с маслом сливочным, 90/5</t>
  </si>
  <si>
    <t>171/М/ССЖ</t>
  </si>
  <si>
    <t>Каша гречневая рассыпчатая</t>
  </si>
  <si>
    <t>379/М/ССЖ</t>
  </si>
  <si>
    <t>Напиток кофейный на молоке, 200/11</t>
  </si>
  <si>
    <t>99/М/ССЖ</t>
  </si>
  <si>
    <t>349/М/ССЖ</t>
  </si>
  <si>
    <t>Компот из смеси сухофруктов, 200/11</t>
  </si>
  <si>
    <t>пятница</t>
  </si>
  <si>
    <t>96/М/ССЖ</t>
  </si>
  <si>
    <t>Рассольник ленинградский (крупа перловая) на курином бульоне</t>
  </si>
  <si>
    <t>143/М/ССЖ</t>
  </si>
  <si>
    <t>Рагу из овощей</t>
  </si>
  <si>
    <t>173/М/ССЖ</t>
  </si>
  <si>
    <t>Каша вязкая молочная из овсяных хлопьев " Геркулес"</t>
  </si>
  <si>
    <t>82/М/ССЖ</t>
  </si>
  <si>
    <t>256/М/ССЖ</t>
  </si>
  <si>
    <t>Мясо тушеное (свинина)</t>
  </si>
  <si>
    <t>274/И</t>
  </si>
  <si>
    <t>Соус болоньезе</t>
  </si>
  <si>
    <t>101/М/ССЖ</t>
  </si>
  <si>
    <t>Суп картофельный с рисом с курицей</t>
  </si>
  <si>
    <t>292/М/ССЖ</t>
  </si>
  <si>
    <t>Жаркое по-домашнему (курица)</t>
  </si>
  <si>
    <t>95/М/ССЖ</t>
  </si>
  <si>
    <t>415/К/ССЖ</t>
  </si>
  <si>
    <t>Рис припущенный с овощами</t>
  </si>
  <si>
    <t>290/М/ССЖ</t>
  </si>
  <si>
    <t>Гуляш из курицы</t>
  </si>
  <si>
    <t>102/М/ССЖ</t>
  </si>
  <si>
    <t>Суп картофельный с бобовыми (горохом) на курином бульоне</t>
  </si>
  <si>
    <t>271/М/ССЖ</t>
  </si>
  <si>
    <t xml:space="preserve">Котлеты домашние </t>
  </si>
  <si>
    <t>Биточки рыбные с соусом сметанным, 90/30</t>
  </si>
  <si>
    <t>291/М/ССЖ</t>
  </si>
  <si>
    <t>Плов с отварной птицей</t>
  </si>
  <si>
    <t>Кондитерское изделие</t>
  </si>
  <si>
    <t>Каша рисовая молочная с маслом сливочным 200/5</t>
  </si>
  <si>
    <t>Сезон</t>
  </si>
  <si>
    <t>Сок  фруктовый</t>
  </si>
  <si>
    <t>Шницель из говядины и мяса птицы с маслом сливочным, 100/5</t>
  </si>
  <si>
    <t>Пудинг из творога (запеченный) с соусом ягодным, 150/50</t>
  </si>
  <si>
    <t>Биточки рыбные с маслом сливочным, 100/5</t>
  </si>
  <si>
    <t>Биточки из курицы с маслом сливочным, 100/5</t>
  </si>
  <si>
    <t>Биточки рыбные с соусом сметанным, 100/30</t>
  </si>
  <si>
    <t>Каша рисовая молочная с маслом сливочным 250/5</t>
  </si>
  <si>
    <t>216/И</t>
  </si>
  <si>
    <t>Фритатта с картофелем и сыром с маслом сливочным, 130/5</t>
  </si>
  <si>
    <t>Фритатта с картофелем и сыром с маслом сливочным, 150/5</t>
  </si>
  <si>
    <t>Фрукт</t>
  </si>
  <si>
    <t>Овощи свеж. или консерв.</t>
  </si>
  <si>
    <t>пр</t>
  </si>
  <si>
    <t xml:space="preserve">Салат овощной </t>
  </si>
  <si>
    <t xml:space="preserve">пятница </t>
  </si>
  <si>
    <t>Пудинг из творога (запеченный) с соусом ягодным, 200/50</t>
  </si>
  <si>
    <t>Вас обслуживает ООО «Школьное питание» тел. 4-45-47</t>
  </si>
  <si>
    <t>Возрастная группа:7-11 лет</t>
  </si>
  <si>
    <t>Возрастная группа 12-18 лет</t>
  </si>
  <si>
    <t>Запеканка творожная с морковью с повидлом 200/40</t>
  </si>
  <si>
    <t>Чай с сахаром, 250/11</t>
  </si>
  <si>
    <t>Огурец консерв.</t>
  </si>
  <si>
    <t>Рассольник домашний на курином бульоне 200</t>
  </si>
  <si>
    <t>Рассольник домашний на курином бульоне, 250</t>
  </si>
  <si>
    <t>Борщ из капусты с картофелем на курином бульоне, 200</t>
  </si>
  <si>
    <t>Борщ из капусты с картофелем на курином бульоне, 250</t>
  </si>
  <si>
    <t>Щи из свежей капусты с картофелем на курином бульоне, 200</t>
  </si>
  <si>
    <t>Щи из свежей капусты с картофелем на курином бульоне, 250</t>
  </si>
  <si>
    <t>Суп из овощей на курином бульоне, 250</t>
  </si>
  <si>
    <t>Суп из овощей на курином бульоне</t>
  </si>
  <si>
    <t xml:space="preserve">Примерное десятидневное меню </t>
  </si>
</sst>
</file>

<file path=xl/styles.xml><?xml version="1.0" encoding="utf-8"?>
<styleSheet xmlns="http://schemas.openxmlformats.org/spreadsheetml/2006/main">
  <numFmts count="2">
    <numFmt numFmtId="164" formatCode="0.0"/>
    <numFmt numFmtId="165" formatCode="_-* #,##0.00\ _₽_-;\-* #,##0.00\ _₽_-;_-* \-??\ _₽_-;_-@_-"/>
  </numFmts>
  <fonts count="23">
    <font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name val="Arial Narrow"/>
      <family val="2"/>
      <charset val="204"/>
    </font>
    <font>
      <b/>
      <sz val="11"/>
      <name val="Arial Narrow"/>
      <family val="2"/>
      <charset val="204"/>
    </font>
    <font>
      <sz val="8"/>
      <name val="Arial"/>
      <family val="2"/>
    </font>
    <font>
      <sz val="11"/>
      <color rgb="FF000000"/>
      <name val="Arial Narrow"/>
      <family val="2"/>
      <charset val="204"/>
    </font>
    <font>
      <sz val="8"/>
      <color indexed="63"/>
      <name val="Arial"/>
      <family val="2"/>
      <charset val="204"/>
    </font>
    <font>
      <sz val="8"/>
      <name val="Arial"/>
      <family val="2"/>
      <charset val="204"/>
    </font>
    <font>
      <sz val="11"/>
      <color rgb="FF333333"/>
      <name val="Calibri"/>
      <family val="2"/>
      <charset val="204"/>
    </font>
    <font>
      <sz val="8"/>
      <color rgb="FF333333"/>
      <name val="Arial"/>
      <family val="2"/>
      <charset val="1"/>
    </font>
    <font>
      <sz val="8"/>
      <name val="Arial"/>
      <family val="2"/>
      <charset val="1"/>
    </font>
    <font>
      <sz val="10"/>
      <name val="Arial"/>
      <family val="2"/>
      <charset val="204"/>
    </font>
    <font>
      <u/>
      <sz val="11"/>
      <name val="Arial Narrow"/>
      <family val="2"/>
      <charset val="204"/>
    </font>
    <font>
      <b/>
      <sz val="18"/>
      <name val="Arial Narrow"/>
      <family val="2"/>
      <charset val="204"/>
    </font>
    <font>
      <b/>
      <sz val="24"/>
      <name val="Arial Narrow"/>
      <family val="2"/>
      <charset val="204"/>
    </font>
    <font>
      <sz val="8"/>
      <name val="Arial Narrow"/>
      <family val="2"/>
      <charset val="204"/>
    </font>
    <font>
      <b/>
      <sz val="10"/>
      <name val="Arial Narrow"/>
      <family val="2"/>
      <charset val="204"/>
    </font>
    <font>
      <sz val="10"/>
      <name val="Arial Narrow"/>
      <family val="2"/>
      <charset val="204"/>
    </font>
    <font>
      <sz val="10"/>
      <color rgb="FF000000"/>
      <name val="Arial Narrow"/>
      <family val="2"/>
      <charset val="204"/>
    </font>
    <font>
      <sz val="8"/>
      <color rgb="FF000000"/>
      <name val="Arial Narrow"/>
      <family val="2"/>
      <charset val="204"/>
    </font>
    <font>
      <sz val="9"/>
      <name val="Arial Narrow"/>
      <family val="2"/>
      <charset val="204"/>
    </font>
    <font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7">
    <xf numFmtId="0" fontId="0" fillId="0" borderId="0">
      <alignment horizontal="left" vertical="top"/>
    </xf>
    <xf numFmtId="0" fontId="5" fillId="0" borderId="0"/>
    <xf numFmtId="0" fontId="5" fillId="0" borderId="0"/>
    <xf numFmtId="0" fontId="7" fillId="0" borderId="0"/>
    <xf numFmtId="0" fontId="1" fillId="0" borderId="0"/>
    <xf numFmtId="0" fontId="1" fillId="0" borderId="0"/>
    <xf numFmtId="0" fontId="8" fillId="0" borderId="0"/>
    <xf numFmtId="0" fontId="9" fillId="0" borderId="0"/>
    <xf numFmtId="0" fontId="1" fillId="0" borderId="0"/>
    <xf numFmtId="0" fontId="9" fillId="0" borderId="0"/>
    <xf numFmtId="0" fontId="10" fillId="0" borderId="0"/>
    <xf numFmtId="0" fontId="1" fillId="0" borderId="0"/>
    <xf numFmtId="0" fontId="2" fillId="0" borderId="0"/>
    <xf numFmtId="0" fontId="11" fillId="0" borderId="0"/>
    <xf numFmtId="0" fontId="8" fillId="0" borderId="0"/>
    <xf numFmtId="0" fontId="2" fillId="0" borderId="0"/>
    <xf numFmtId="0" fontId="2" fillId="0" borderId="0"/>
    <xf numFmtId="0" fontId="11" fillId="0" borderId="0"/>
    <xf numFmtId="0" fontId="5" fillId="0" borderId="0"/>
    <xf numFmtId="9" fontId="1" fillId="0" borderId="0" applyFont="0" applyFill="0" applyBorder="0" applyAlignment="0" applyProtection="0"/>
    <xf numFmtId="9" fontId="11" fillId="0" borderId="0" applyBorder="0" applyProtection="0"/>
    <xf numFmtId="9" fontId="12" fillId="0" borderId="0" applyBorder="0" applyProtection="0"/>
    <xf numFmtId="0" fontId="8" fillId="0" borderId="0"/>
    <xf numFmtId="9" fontId="11" fillId="0" borderId="0" applyBorder="0" applyProtection="0"/>
    <xf numFmtId="9" fontId="1" fillId="0" borderId="0" applyFont="0" applyFill="0" applyBorder="0" applyAlignment="0" applyProtection="0"/>
    <xf numFmtId="165" fontId="9" fillId="0" borderId="0" applyBorder="0" applyProtection="0"/>
    <xf numFmtId="9" fontId="1" fillId="0" borderId="0" applyFont="0" applyFill="0" applyBorder="0" applyAlignment="0" applyProtection="0"/>
  </cellStyleXfs>
  <cellXfs count="107">
    <xf numFmtId="0" fontId="0" fillId="0" borderId="0" xfId="0">
      <alignment horizontal="left" vertical="top"/>
    </xf>
    <xf numFmtId="1" fontId="3" fillId="2" borderId="0" xfId="0" applyNumberFormat="1" applyFont="1" applyFill="1" applyAlignment="1">
      <alignment horizontal="left" vertical="center"/>
    </xf>
    <xf numFmtId="0" fontId="3" fillId="2" borderId="0" xfId="0" applyNumberFormat="1" applyFont="1" applyFill="1" applyAlignment="1">
      <alignment horizontal="left" vertical="center"/>
    </xf>
    <xf numFmtId="0" fontId="3" fillId="2" borderId="0" xfId="0" applyNumberFormat="1" applyFont="1" applyFill="1" applyAlignment="1">
      <alignment horizontal="center" vertical="center"/>
    </xf>
    <xf numFmtId="0" fontId="3" fillId="2" borderId="0" xfId="0" applyNumberFormat="1" applyFont="1" applyFill="1" applyAlignment="1"/>
    <xf numFmtId="0" fontId="3" fillId="2" borderId="0" xfId="0" applyNumberFormat="1" applyFont="1" applyFill="1" applyAlignment="1">
      <alignment wrapText="1"/>
    </xf>
    <xf numFmtId="1" fontId="4" fillId="2" borderId="0" xfId="0" applyNumberFormat="1" applyFont="1" applyFill="1" applyAlignment="1">
      <alignment horizontal="right" vertical="center" wrapText="1"/>
    </xf>
    <xf numFmtId="1" fontId="3" fillId="2" borderId="2" xfId="1" applyNumberFormat="1" applyFont="1" applyFill="1" applyBorder="1" applyAlignment="1">
      <alignment horizontal="center" vertical="center"/>
    </xf>
    <xf numFmtId="1" fontId="4" fillId="2" borderId="0" xfId="0" applyNumberFormat="1" applyFont="1" applyFill="1" applyBorder="1" applyAlignment="1">
      <alignment horizontal="right" vertical="center" wrapText="1"/>
    </xf>
    <xf numFmtId="0" fontId="3" fillId="2" borderId="0" xfId="0" applyNumberFormat="1" applyFont="1" applyFill="1" applyBorder="1" applyAlignment="1">
      <alignment horizontal="left" vertical="center" wrapText="1"/>
    </xf>
    <xf numFmtId="0" fontId="3" fillId="2" borderId="2" xfId="1" applyNumberFormat="1" applyFont="1" applyFill="1" applyBorder="1" applyAlignment="1">
      <alignment vertical="center" wrapText="1"/>
    </xf>
    <xf numFmtId="2" fontId="3" fillId="2" borderId="2" xfId="1" applyNumberFormat="1" applyFont="1" applyFill="1" applyBorder="1" applyAlignment="1">
      <alignment horizontal="center" vertical="center"/>
    </xf>
    <xf numFmtId="1" fontId="6" fillId="2" borderId="5" xfId="0" applyNumberFormat="1" applyFont="1" applyFill="1" applyBorder="1" applyAlignment="1">
      <alignment horizontal="center" vertical="center"/>
    </xf>
    <xf numFmtId="1" fontId="3" fillId="2" borderId="5" xfId="0" applyNumberFormat="1" applyFont="1" applyFill="1" applyBorder="1" applyAlignment="1">
      <alignment horizontal="center" vertical="center"/>
    </xf>
    <xf numFmtId="1" fontId="3" fillId="0" borderId="2" xfId="1" applyNumberFormat="1" applyFont="1" applyBorder="1" applyAlignment="1">
      <alignment horizontal="center" vertical="top"/>
    </xf>
    <xf numFmtId="1" fontId="3" fillId="0" borderId="2" xfId="1" applyNumberFormat="1" applyFont="1" applyBorder="1" applyAlignment="1">
      <alignment horizontal="center"/>
    </xf>
    <xf numFmtId="0" fontId="4" fillId="2" borderId="6" xfId="2" applyFont="1" applyFill="1" applyBorder="1" applyAlignment="1"/>
    <xf numFmtId="0" fontId="4" fillId="2" borderId="7" xfId="2" applyFont="1" applyFill="1" applyBorder="1" applyAlignment="1"/>
    <xf numFmtId="3" fontId="3" fillId="0" borderId="2" xfId="1" applyNumberFormat="1" applyFont="1" applyBorder="1" applyAlignment="1">
      <alignment horizontal="center"/>
    </xf>
    <xf numFmtId="1" fontId="3" fillId="2" borderId="3" xfId="1" applyNumberFormat="1" applyFont="1" applyFill="1" applyBorder="1" applyAlignment="1">
      <alignment horizontal="center" vertical="center"/>
    </xf>
    <xf numFmtId="0" fontId="3" fillId="2" borderId="3" xfId="1" applyNumberFormat="1" applyFont="1" applyFill="1" applyBorder="1" applyAlignment="1">
      <alignment vertical="center" wrapText="1"/>
    </xf>
    <xf numFmtId="0" fontId="6" fillId="2" borderId="5" xfId="0" applyFont="1" applyFill="1" applyBorder="1" applyAlignment="1">
      <alignment horizontal="left" vertical="top" wrapText="1"/>
    </xf>
    <xf numFmtId="1" fontId="6" fillId="2" borderId="5" xfId="0" applyNumberFormat="1" applyFont="1" applyFill="1" applyBorder="1" applyAlignment="1">
      <alignment horizontal="center" vertical="top"/>
    </xf>
    <xf numFmtId="3" fontId="3" fillId="2" borderId="5" xfId="0" applyNumberFormat="1" applyFont="1" applyFill="1" applyBorder="1" applyAlignment="1">
      <alignment horizontal="center"/>
    </xf>
    <xf numFmtId="0" fontId="3" fillId="2" borderId="0" xfId="0" applyNumberFormat="1" applyFont="1" applyFill="1" applyAlignment="1">
      <alignment horizontal="left" vertical="center" wrapText="1"/>
    </xf>
    <xf numFmtId="1" fontId="6" fillId="2" borderId="8" xfId="0" applyNumberFormat="1" applyFont="1" applyFill="1" applyBorder="1" applyAlignment="1">
      <alignment horizontal="center" vertical="center"/>
    </xf>
    <xf numFmtId="1" fontId="3" fillId="0" borderId="2" xfId="18" applyNumberFormat="1" applyFont="1" applyFill="1" applyBorder="1" applyAlignment="1">
      <alignment horizontal="center" vertical="top"/>
    </xf>
    <xf numFmtId="1" fontId="3" fillId="0" borderId="2" xfId="18" applyNumberFormat="1" applyFont="1" applyFill="1" applyBorder="1" applyAlignment="1">
      <alignment horizontal="center"/>
    </xf>
    <xf numFmtId="3" fontId="3" fillId="0" borderId="2" xfId="18" applyNumberFormat="1" applyFont="1" applyFill="1" applyBorder="1" applyAlignment="1">
      <alignment horizontal="center"/>
    </xf>
    <xf numFmtId="0" fontId="13" fillId="2" borderId="0" xfId="1" applyFont="1" applyFill="1" applyAlignment="1">
      <alignment vertical="center"/>
    </xf>
    <xf numFmtId="0" fontId="3" fillId="2" borderId="0" xfId="1" applyFont="1" applyFill="1" applyAlignment="1">
      <alignment vertical="center"/>
    </xf>
    <xf numFmtId="0" fontId="3" fillId="2" borderId="0" xfId="0" applyNumberFormat="1" applyFont="1" applyFill="1" applyAlignment="1">
      <alignment vertical="center" wrapText="1"/>
    </xf>
    <xf numFmtId="1" fontId="3" fillId="2" borderId="0" xfId="1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/>
    </xf>
    <xf numFmtId="3" fontId="3" fillId="2" borderId="0" xfId="0" applyNumberFormat="1" applyFont="1" applyFill="1" applyBorder="1" applyAlignment="1">
      <alignment horizontal="center"/>
    </xf>
    <xf numFmtId="3" fontId="3" fillId="0" borderId="0" xfId="18" applyNumberFormat="1" applyFont="1" applyFill="1" applyBorder="1" applyAlignment="1">
      <alignment horizontal="center"/>
    </xf>
    <xf numFmtId="1" fontId="16" fillId="2" borderId="2" xfId="1" applyNumberFormat="1" applyFont="1" applyFill="1" applyBorder="1" applyAlignment="1">
      <alignment horizontal="center" vertical="center"/>
    </xf>
    <xf numFmtId="2" fontId="16" fillId="2" borderId="2" xfId="1" applyNumberFormat="1" applyFont="1" applyFill="1" applyBorder="1" applyAlignment="1">
      <alignment horizontal="center" vertical="center"/>
    </xf>
    <xf numFmtId="3" fontId="16" fillId="2" borderId="2" xfId="1" applyNumberFormat="1" applyFont="1" applyFill="1" applyBorder="1" applyAlignment="1">
      <alignment horizontal="center" vertical="center"/>
    </xf>
    <xf numFmtId="0" fontId="18" fillId="2" borderId="0" xfId="0" applyNumberFormat="1" applyFont="1" applyFill="1" applyAlignment="1">
      <alignment horizontal="center" vertical="center"/>
    </xf>
    <xf numFmtId="0" fontId="17" fillId="2" borderId="0" xfId="0" applyNumberFormat="1" applyFont="1" applyFill="1" applyAlignment="1">
      <alignment vertical="center" wrapText="1"/>
    </xf>
    <xf numFmtId="0" fontId="18" fillId="2" borderId="0" xfId="0" applyNumberFormat="1" applyFont="1" applyFill="1" applyAlignment="1">
      <alignment horizontal="center" vertical="center" wrapText="1"/>
    </xf>
    <xf numFmtId="0" fontId="18" fillId="2" borderId="0" xfId="0" applyNumberFormat="1" applyFont="1" applyFill="1" applyAlignment="1">
      <alignment vertical="center" wrapText="1"/>
    </xf>
    <xf numFmtId="1" fontId="18" fillId="2" borderId="2" xfId="1" applyNumberFormat="1" applyFont="1" applyFill="1" applyBorder="1" applyAlignment="1">
      <alignment horizontal="center" vertical="center"/>
    </xf>
    <xf numFmtId="1" fontId="18" fillId="2" borderId="0" xfId="1" applyNumberFormat="1" applyFont="1" applyFill="1" applyBorder="1" applyAlignment="1">
      <alignment horizontal="center" vertical="center"/>
    </xf>
    <xf numFmtId="2" fontId="18" fillId="2" borderId="2" xfId="1" applyNumberFormat="1" applyFont="1" applyFill="1" applyBorder="1" applyAlignment="1">
      <alignment horizontal="center" vertical="center"/>
    </xf>
    <xf numFmtId="0" fontId="18" fillId="2" borderId="2" xfId="1" applyNumberFormat="1" applyFont="1" applyFill="1" applyBorder="1" applyAlignment="1">
      <alignment horizontal="center" vertical="center"/>
    </xf>
    <xf numFmtId="164" fontId="18" fillId="2" borderId="2" xfId="1" applyNumberFormat="1" applyFont="1" applyFill="1" applyBorder="1" applyAlignment="1">
      <alignment horizontal="center" vertical="center"/>
    </xf>
    <xf numFmtId="164" fontId="19" fillId="2" borderId="5" xfId="0" applyNumberFormat="1" applyFont="1" applyFill="1" applyBorder="1" applyAlignment="1">
      <alignment horizontal="center" vertical="center"/>
    </xf>
    <xf numFmtId="1" fontId="19" fillId="2" borderId="5" xfId="0" applyNumberFormat="1" applyFont="1" applyFill="1" applyBorder="1" applyAlignment="1">
      <alignment horizontal="center" vertical="center"/>
    </xf>
    <xf numFmtId="2" fontId="19" fillId="2" borderId="5" xfId="0" applyNumberFormat="1" applyFont="1" applyFill="1" applyBorder="1" applyAlignment="1">
      <alignment horizontal="center" vertical="center"/>
    </xf>
    <xf numFmtId="0" fontId="19" fillId="2" borderId="5" xfId="0" applyFont="1" applyFill="1" applyBorder="1" applyAlignment="1">
      <alignment horizontal="center" vertical="center"/>
    </xf>
    <xf numFmtId="1" fontId="18" fillId="0" borderId="2" xfId="1" applyNumberFormat="1" applyFont="1" applyBorder="1" applyAlignment="1">
      <alignment horizontal="center" vertical="top"/>
    </xf>
    <xf numFmtId="164" fontId="18" fillId="0" borderId="2" xfId="1" applyNumberFormat="1" applyFont="1" applyBorder="1" applyAlignment="1">
      <alignment horizontal="center" vertical="top"/>
    </xf>
    <xf numFmtId="2" fontId="18" fillId="0" borderId="2" xfId="1" applyNumberFormat="1" applyFont="1" applyBorder="1" applyAlignment="1">
      <alignment horizontal="center" vertical="top"/>
    </xf>
    <xf numFmtId="0" fontId="18" fillId="0" borderId="2" xfId="1" applyNumberFormat="1" applyFont="1" applyBorder="1" applyAlignment="1">
      <alignment horizontal="center" vertical="top"/>
    </xf>
    <xf numFmtId="3" fontId="18" fillId="0" borderId="2" xfId="1" applyNumberFormat="1" applyFont="1" applyBorder="1" applyAlignment="1">
      <alignment horizontal="center"/>
    </xf>
    <xf numFmtId="164" fontId="19" fillId="2" borderId="8" xfId="0" applyNumberFormat="1" applyFont="1" applyFill="1" applyBorder="1" applyAlignment="1">
      <alignment horizontal="center" vertical="center"/>
    </xf>
    <xf numFmtId="2" fontId="19" fillId="2" borderId="8" xfId="0" applyNumberFormat="1" applyFont="1" applyFill="1" applyBorder="1" applyAlignment="1">
      <alignment horizontal="center" vertical="center"/>
    </xf>
    <xf numFmtId="3" fontId="18" fillId="2" borderId="5" xfId="0" applyNumberFormat="1" applyFont="1" applyFill="1" applyBorder="1" applyAlignment="1">
      <alignment horizontal="center"/>
    </xf>
    <xf numFmtId="3" fontId="18" fillId="2" borderId="0" xfId="0" applyNumberFormat="1" applyFont="1" applyFill="1" applyBorder="1" applyAlignment="1">
      <alignment horizontal="center"/>
    </xf>
    <xf numFmtId="2" fontId="19" fillId="2" borderId="5" xfId="0" applyNumberFormat="1" applyFont="1" applyFill="1" applyBorder="1" applyAlignment="1">
      <alignment horizontal="center" vertical="top"/>
    </xf>
    <xf numFmtId="0" fontId="19" fillId="2" borderId="5" xfId="0" applyFont="1" applyFill="1" applyBorder="1" applyAlignment="1">
      <alignment horizontal="center" vertical="top"/>
    </xf>
    <xf numFmtId="164" fontId="19" fillId="2" borderId="5" xfId="0" applyNumberFormat="1" applyFont="1" applyFill="1" applyBorder="1" applyAlignment="1">
      <alignment horizontal="center" vertical="top"/>
    </xf>
    <xf numFmtId="2" fontId="18" fillId="2" borderId="2" xfId="0" applyNumberFormat="1" applyFont="1" applyFill="1" applyBorder="1" applyAlignment="1">
      <alignment horizontal="center" vertical="center"/>
    </xf>
    <xf numFmtId="164" fontId="18" fillId="2" borderId="2" xfId="0" applyNumberFormat="1" applyFont="1" applyFill="1" applyBorder="1" applyAlignment="1">
      <alignment horizontal="center" vertical="center"/>
    </xf>
    <xf numFmtId="2" fontId="18" fillId="0" borderId="2" xfId="18" applyNumberFormat="1" applyFont="1" applyFill="1" applyBorder="1" applyAlignment="1">
      <alignment horizontal="center" vertical="top"/>
    </xf>
    <xf numFmtId="164" fontId="18" fillId="0" borderId="2" xfId="18" applyNumberFormat="1" applyFont="1" applyFill="1" applyBorder="1" applyAlignment="1">
      <alignment horizontal="center" vertical="top"/>
    </xf>
    <xf numFmtId="0" fontId="18" fillId="2" borderId="0" xfId="0" applyNumberFormat="1" applyFont="1" applyFill="1" applyAlignment="1">
      <alignment vertical="center"/>
    </xf>
    <xf numFmtId="1" fontId="17" fillId="2" borderId="0" xfId="0" applyNumberFormat="1" applyFont="1" applyFill="1" applyAlignment="1">
      <alignment horizontal="right" vertical="center" wrapText="1"/>
    </xf>
    <xf numFmtId="0" fontId="18" fillId="2" borderId="0" xfId="0" applyNumberFormat="1" applyFont="1" applyFill="1" applyAlignment="1">
      <alignment wrapText="1"/>
    </xf>
    <xf numFmtId="164" fontId="16" fillId="2" borderId="3" xfId="1" applyNumberFormat="1" applyFont="1" applyFill="1" applyBorder="1" applyAlignment="1">
      <alignment horizontal="center" vertical="center"/>
    </xf>
    <xf numFmtId="164" fontId="16" fillId="2" borderId="2" xfId="1" applyNumberFormat="1" applyFont="1" applyFill="1" applyBorder="1" applyAlignment="1">
      <alignment horizontal="center" vertical="center"/>
    </xf>
    <xf numFmtId="1" fontId="16" fillId="2" borderId="3" xfId="1" applyNumberFormat="1" applyFont="1" applyFill="1" applyBorder="1" applyAlignment="1">
      <alignment horizontal="center" vertical="center"/>
    </xf>
    <xf numFmtId="1" fontId="20" fillId="2" borderId="5" xfId="0" applyNumberFormat="1" applyFont="1" applyFill="1" applyBorder="1" applyAlignment="1">
      <alignment horizontal="center" vertical="top"/>
    </xf>
    <xf numFmtId="0" fontId="21" fillId="2" borderId="0" xfId="0" applyNumberFormat="1" applyFont="1" applyFill="1" applyAlignment="1"/>
    <xf numFmtId="0" fontId="21" fillId="2" borderId="2" xfId="1" applyNumberFormat="1" applyFont="1" applyFill="1" applyBorder="1" applyAlignment="1">
      <alignment horizontal="center" vertical="center" wrapText="1"/>
    </xf>
    <xf numFmtId="0" fontId="18" fillId="0" borderId="2" xfId="18" applyNumberFormat="1" applyFont="1" applyFill="1" applyBorder="1" applyAlignment="1">
      <alignment horizontal="center" vertical="top"/>
    </xf>
    <xf numFmtId="1" fontId="18" fillId="0" borderId="2" xfId="18" applyNumberFormat="1" applyFont="1" applyFill="1" applyBorder="1" applyAlignment="1">
      <alignment horizontal="center" vertical="top"/>
    </xf>
    <xf numFmtId="3" fontId="18" fillId="0" borderId="2" xfId="18" applyNumberFormat="1" applyFont="1" applyFill="1" applyBorder="1" applyAlignment="1">
      <alignment horizontal="center"/>
    </xf>
    <xf numFmtId="0" fontId="17" fillId="2" borderId="0" xfId="0" applyNumberFormat="1" applyFont="1" applyFill="1" applyAlignment="1">
      <alignment horizontal="right" vertical="center" wrapText="1"/>
    </xf>
    <xf numFmtId="0" fontId="18" fillId="2" borderId="0" xfId="1" applyFont="1" applyFill="1" applyAlignment="1">
      <alignment vertical="center"/>
    </xf>
    <xf numFmtId="0" fontId="18" fillId="2" borderId="0" xfId="0" applyNumberFormat="1" applyFont="1" applyFill="1" applyAlignment="1"/>
    <xf numFmtId="3" fontId="18" fillId="0" borderId="0" xfId="18" applyNumberFormat="1" applyFont="1" applyFill="1" applyBorder="1" applyAlignment="1">
      <alignment horizontal="center"/>
    </xf>
    <xf numFmtId="0" fontId="4" fillId="2" borderId="0" xfId="0" applyNumberFormat="1" applyFont="1" applyFill="1" applyAlignment="1"/>
    <xf numFmtId="0" fontId="22" fillId="0" borderId="2" xfId="0" applyFont="1" applyFill="1" applyBorder="1" applyAlignment="1">
      <alignment horizontal="center" vertical="center"/>
    </xf>
    <xf numFmtId="0" fontId="3" fillId="0" borderId="2" xfId="1" applyNumberFormat="1" applyFont="1" applyFill="1" applyBorder="1" applyAlignment="1">
      <alignment vertical="center" wrapText="1"/>
    </xf>
    <xf numFmtId="1" fontId="17" fillId="2" borderId="0" xfId="0" applyNumberFormat="1" applyFont="1" applyFill="1" applyBorder="1" applyAlignment="1">
      <alignment horizontal="center" vertical="center"/>
    </xf>
    <xf numFmtId="0" fontId="18" fillId="2" borderId="0" xfId="0" applyNumberFormat="1" applyFont="1" applyFill="1" applyAlignment="1">
      <alignment horizontal="center" vertical="center" wrapText="1"/>
    </xf>
    <xf numFmtId="0" fontId="4" fillId="2" borderId="2" xfId="1" applyFont="1" applyFill="1" applyBorder="1" applyAlignment="1">
      <alignment vertical="center"/>
    </xf>
    <xf numFmtId="0" fontId="4" fillId="2" borderId="5" xfId="0" applyFont="1" applyFill="1" applyBorder="1" applyAlignment="1">
      <alignment horizontal="left"/>
    </xf>
    <xf numFmtId="0" fontId="21" fillId="2" borderId="2" xfId="1" applyNumberFormat="1" applyFont="1" applyFill="1" applyBorder="1" applyAlignment="1">
      <alignment horizontal="center" vertical="center" wrapText="1"/>
    </xf>
    <xf numFmtId="0" fontId="21" fillId="2" borderId="1" xfId="1" applyNumberFormat="1" applyFont="1" applyFill="1" applyBorder="1" applyAlignment="1">
      <alignment horizontal="center" vertical="center" wrapText="1"/>
    </xf>
    <xf numFmtId="0" fontId="21" fillId="2" borderId="3" xfId="1" applyNumberFormat="1" applyFont="1" applyFill="1" applyBorder="1" applyAlignment="1">
      <alignment horizontal="center" vertical="center" wrapText="1"/>
    </xf>
    <xf numFmtId="0" fontId="21" fillId="2" borderId="4" xfId="1" applyNumberFormat="1" applyFont="1" applyFill="1" applyBorder="1" applyAlignment="1">
      <alignment horizontal="center" vertical="center" wrapText="1"/>
    </xf>
    <xf numFmtId="0" fontId="3" fillId="2" borderId="0" xfId="0" applyNumberFormat="1" applyFont="1" applyFill="1" applyAlignment="1">
      <alignment horizontal="center"/>
    </xf>
    <xf numFmtId="0" fontId="4" fillId="2" borderId="0" xfId="0" applyNumberFormat="1" applyFont="1" applyFill="1" applyAlignment="1">
      <alignment horizontal="center" vertical="center" wrapText="1"/>
    </xf>
    <xf numFmtId="0" fontId="17" fillId="2" borderId="0" xfId="0" applyNumberFormat="1" applyFont="1" applyFill="1" applyAlignment="1">
      <alignment horizontal="right" vertical="center"/>
    </xf>
    <xf numFmtId="0" fontId="4" fillId="2" borderId="1" xfId="1" applyFont="1" applyFill="1" applyBorder="1" applyAlignment="1">
      <alignment vertical="center"/>
    </xf>
    <xf numFmtId="1" fontId="3" fillId="2" borderId="0" xfId="1" applyNumberFormat="1" applyFont="1" applyFill="1" applyBorder="1" applyAlignment="1">
      <alignment horizontal="center" vertical="center"/>
    </xf>
    <xf numFmtId="0" fontId="14" fillId="2" borderId="0" xfId="0" applyNumberFormat="1" applyFont="1" applyFill="1" applyAlignment="1">
      <alignment horizontal="center" vertical="center"/>
    </xf>
    <xf numFmtId="0" fontId="15" fillId="2" borderId="0" xfId="0" applyNumberFormat="1" applyFont="1" applyFill="1" applyAlignment="1">
      <alignment horizontal="center" vertical="center" wrapText="1"/>
    </xf>
    <xf numFmtId="0" fontId="18" fillId="2" borderId="0" xfId="0" applyNumberFormat="1" applyFont="1" applyFill="1" applyAlignment="1">
      <alignment vertical="center" wrapText="1"/>
    </xf>
    <xf numFmtId="0" fontId="18" fillId="2" borderId="0" xfId="0" applyNumberFormat="1" applyFont="1" applyFill="1" applyAlignment="1">
      <alignment horizontal="left" vertical="center" wrapText="1"/>
    </xf>
    <xf numFmtId="0" fontId="4" fillId="2" borderId="0" xfId="1" applyNumberFormat="1" applyFont="1" applyFill="1" applyAlignment="1">
      <alignment horizontal="left" vertical="center"/>
    </xf>
    <xf numFmtId="1" fontId="4" fillId="2" borderId="0" xfId="0" applyNumberFormat="1" applyFont="1" applyFill="1" applyBorder="1" applyAlignment="1">
      <alignment horizontal="center" vertical="center"/>
    </xf>
    <xf numFmtId="0" fontId="18" fillId="2" borderId="0" xfId="1" applyNumberFormat="1" applyFont="1" applyFill="1" applyAlignment="1">
      <alignment horizontal="right" vertical="center"/>
    </xf>
  </cellXfs>
  <cellStyles count="27">
    <cellStyle name="Обычный" xfId="0" builtinId="0"/>
    <cellStyle name="Обычный 10" xfId="3"/>
    <cellStyle name="Обычный 11" xfId="4"/>
    <cellStyle name="Обычный 2" xfId="5"/>
    <cellStyle name="Обычный 2 2" xfId="6"/>
    <cellStyle name="Обычный 2 3" xfId="7"/>
    <cellStyle name="Обычный 3" xfId="8"/>
    <cellStyle name="Обычный 3 2" xfId="9"/>
    <cellStyle name="Обычный 3 3" xfId="10"/>
    <cellStyle name="Обычный 4" xfId="11"/>
    <cellStyle name="Обычный 5" xfId="12"/>
    <cellStyle name="Обычный 6" xfId="13"/>
    <cellStyle name="Обычный 6 2" xfId="14"/>
    <cellStyle name="Обычный 7" xfId="15"/>
    <cellStyle name="Обычный 8" xfId="16"/>
    <cellStyle name="Обычный 9" xfId="17"/>
    <cellStyle name="Обычный_Лист1" xfId="18"/>
    <cellStyle name="Обычный_Лист2" xfId="1"/>
    <cellStyle name="Обычный_Проект меню" xfId="2"/>
    <cellStyle name="Процентный 10" xfId="26"/>
    <cellStyle name="Процентный 11" xfId="19"/>
    <cellStyle name="Процентный 2" xfId="20"/>
    <cellStyle name="Процентный 3" xfId="21"/>
    <cellStyle name="Процентный 4" xfId="22"/>
    <cellStyle name="Процентный 5" xfId="23"/>
    <cellStyle name="Процентный 8" xfId="24"/>
    <cellStyle name="Финансовый 2" xfId="2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4" tint="0.79998168889431442"/>
  </sheetPr>
  <dimension ref="A1:U222"/>
  <sheetViews>
    <sheetView tabSelected="1" view="pageBreakPreview" zoomScaleSheetLayoutView="100" workbookViewId="0">
      <selection activeCell="B12" sqref="B12"/>
    </sheetView>
  </sheetViews>
  <sheetFormatPr defaultRowHeight="16.5"/>
  <cols>
    <col min="1" max="1" width="8.42578125" style="1" customWidth="1"/>
    <col min="2" max="2" width="24.85546875" style="2" customWidth="1"/>
    <col min="3" max="3" width="6.28515625" style="3" customWidth="1"/>
    <col min="4" max="5" width="6.7109375" style="39" bestFit="1" customWidth="1"/>
    <col min="6" max="6" width="6.85546875" style="39" customWidth="1"/>
    <col min="7" max="7" width="8.140625" style="39" customWidth="1"/>
    <col min="8" max="8" width="4.5703125" style="39" bestFit="1" customWidth="1"/>
    <col min="9" max="9" width="5.140625" style="39" customWidth="1"/>
    <col min="10" max="10" width="6.85546875" style="39" customWidth="1"/>
    <col min="11" max="11" width="5.5703125" style="39" bestFit="1" customWidth="1"/>
    <col min="12" max="12" width="6.85546875" style="39" customWidth="1"/>
    <col min="13" max="13" width="7" style="39" customWidth="1"/>
    <col min="14" max="14" width="6.28515625" style="39" customWidth="1"/>
    <col min="15" max="15" width="5.5703125" style="68" customWidth="1"/>
    <col min="16" max="20" width="8.28515625" style="4" bestFit="1" customWidth="1"/>
    <col min="21" max="21" width="9.7109375" style="4" bestFit="1" customWidth="1"/>
    <col min="22" max="249" width="8.28515625" style="4" bestFit="1" customWidth="1"/>
    <col min="250" max="250" width="9.85546875" style="4" customWidth="1"/>
    <col min="251" max="16384" width="9.140625" style="4"/>
  </cols>
  <sheetData>
    <row r="1" spans="1:21" ht="23.25">
      <c r="B1" s="100" t="s">
        <v>123</v>
      </c>
      <c r="C1" s="100"/>
      <c r="D1" s="100"/>
      <c r="E1" s="100"/>
      <c r="F1" s="100"/>
      <c r="G1" s="100"/>
      <c r="H1" s="100"/>
      <c r="I1" s="100"/>
      <c r="J1" s="100"/>
      <c r="K1" s="100"/>
      <c r="M1" s="97"/>
      <c r="N1" s="97"/>
      <c r="O1" s="97"/>
    </row>
    <row r="2" spans="1:21" s="5" customFormat="1" ht="35.25" customHeight="1">
      <c r="A2" s="31"/>
      <c r="B2" s="101" t="s">
        <v>137</v>
      </c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40"/>
      <c r="O2" s="40"/>
      <c r="R2" s="95"/>
      <c r="S2" s="95"/>
      <c r="T2" s="95"/>
    </row>
    <row r="3" spans="1:21" s="70" customFormat="1">
      <c r="A3" s="87" t="s">
        <v>124</v>
      </c>
      <c r="B3" s="87"/>
      <c r="C3" s="69" t="s">
        <v>0</v>
      </c>
      <c r="D3" s="88" t="s">
        <v>1</v>
      </c>
      <c r="E3" s="88"/>
      <c r="F3" s="88"/>
      <c r="G3" s="88"/>
      <c r="H3" s="102"/>
      <c r="I3" s="102"/>
      <c r="J3" s="102"/>
      <c r="K3" s="102"/>
      <c r="L3" s="102"/>
      <c r="M3" s="102"/>
      <c r="N3" s="41"/>
      <c r="O3" s="42"/>
      <c r="R3" s="95"/>
      <c r="S3" s="95"/>
      <c r="T3" s="95"/>
      <c r="U3" s="5"/>
    </row>
    <row r="4" spans="1:21">
      <c r="A4" s="8" t="s">
        <v>20</v>
      </c>
      <c r="B4" s="9" t="s">
        <v>21</v>
      </c>
      <c r="C4" s="32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R4" s="95"/>
      <c r="S4" s="95"/>
      <c r="T4" s="95"/>
      <c r="U4" s="5"/>
    </row>
    <row r="5" spans="1:21">
      <c r="A5" s="8" t="s">
        <v>22</v>
      </c>
      <c r="B5" s="9">
        <v>1</v>
      </c>
      <c r="C5" s="32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</row>
    <row r="6" spans="1:21" s="75" customFormat="1" ht="13.5">
      <c r="A6" s="92" t="s">
        <v>2</v>
      </c>
      <c r="B6" s="92" t="s">
        <v>3</v>
      </c>
      <c r="C6" s="92" t="s">
        <v>4</v>
      </c>
      <c r="D6" s="91" t="s">
        <v>5</v>
      </c>
      <c r="E6" s="91"/>
      <c r="F6" s="91"/>
      <c r="G6" s="92" t="s">
        <v>6</v>
      </c>
      <c r="H6" s="91" t="s">
        <v>7</v>
      </c>
      <c r="I6" s="91"/>
      <c r="J6" s="91"/>
      <c r="K6" s="91"/>
      <c r="L6" s="91" t="s">
        <v>8</v>
      </c>
      <c r="M6" s="91"/>
      <c r="N6" s="91"/>
      <c r="O6" s="91"/>
    </row>
    <row r="7" spans="1:21" s="75" customFormat="1" ht="27.75" customHeight="1">
      <c r="A7" s="93"/>
      <c r="B7" s="94"/>
      <c r="C7" s="93"/>
      <c r="D7" s="76" t="s">
        <v>9</v>
      </c>
      <c r="E7" s="76" t="s">
        <v>10</v>
      </c>
      <c r="F7" s="76" t="s">
        <v>11</v>
      </c>
      <c r="G7" s="93"/>
      <c r="H7" s="76" t="s">
        <v>12</v>
      </c>
      <c r="I7" s="76" t="s">
        <v>13</v>
      </c>
      <c r="J7" s="76" t="s">
        <v>14</v>
      </c>
      <c r="K7" s="76" t="s">
        <v>15</v>
      </c>
      <c r="L7" s="76" t="s">
        <v>16</v>
      </c>
      <c r="M7" s="76" t="s">
        <v>17</v>
      </c>
      <c r="N7" s="76" t="s">
        <v>18</v>
      </c>
      <c r="O7" s="76" t="s">
        <v>19</v>
      </c>
    </row>
    <row r="8" spans="1:21">
      <c r="A8" s="89" t="s">
        <v>23</v>
      </c>
      <c r="B8" s="89"/>
      <c r="C8" s="89"/>
      <c r="D8" s="89"/>
      <c r="E8" s="89"/>
      <c r="F8" s="89"/>
      <c r="G8" s="89"/>
      <c r="H8" s="89"/>
      <c r="I8" s="89"/>
      <c r="J8" s="89"/>
      <c r="K8" s="89"/>
      <c r="L8" s="89"/>
      <c r="M8" s="89"/>
      <c r="N8" s="89"/>
      <c r="O8" s="89"/>
    </row>
    <row r="9" spans="1:21">
      <c r="A9" s="37" t="s">
        <v>53</v>
      </c>
      <c r="B9" s="10" t="s">
        <v>54</v>
      </c>
      <c r="C9" s="7">
        <v>10</v>
      </c>
      <c r="D9" s="45">
        <v>0.05</v>
      </c>
      <c r="E9" s="45">
        <v>8.25</v>
      </c>
      <c r="F9" s="45">
        <v>0.08</v>
      </c>
      <c r="G9" s="47">
        <v>74.8</v>
      </c>
      <c r="H9" s="46"/>
      <c r="I9" s="46"/>
      <c r="J9" s="43">
        <v>59</v>
      </c>
      <c r="K9" s="47">
        <v>0.1</v>
      </c>
      <c r="L9" s="47">
        <v>1.2</v>
      </c>
      <c r="M9" s="47">
        <v>1.9</v>
      </c>
      <c r="N9" s="46"/>
      <c r="O9" s="45">
        <v>0.02</v>
      </c>
    </row>
    <row r="10" spans="1:21" ht="33">
      <c r="A10" s="36">
        <v>173</v>
      </c>
      <c r="B10" s="10" t="s">
        <v>105</v>
      </c>
      <c r="C10" s="14">
        <v>205</v>
      </c>
      <c r="D10" s="54">
        <v>12.5</v>
      </c>
      <c r="E10" s="54">
        <v>8</v>
      </c>
      <c r="F10" s="54">
        <v>31.5</v>
      </c>
      <c r="G10" s="54">
        <v>230.1</v>
      </c>
      <c r="H10" s="54">
        <v>0.06</v>
      </c>
      <c r="I10" s="54">
        <v>0.9</v>
      </c>
      <c r="J10" s="54">
        <v>0.26</v>
      </c>
      <c r="K10" s="54"/>
      <c r="L10" s="54">
        <v>188.74</v>
      </c>
      <c r="M10" s="54">
        <v>175.38</v>
      </c>
      <c r="N10" s="54">
        <v>33.54</v>
      </c>
      <c r="O10" s="53">
        <v>0.56000000000000005</v>
      </c>
    </row>
    <row r="11" spans="1:21" ht="33">
      <c r="A11" s="37" t="s">
        <v>47</v>
      </c>
      <c r="B11" s="10" t="s">
        <v>48</v>
      </c>
      <c r="C11" s="14">
        <v>200</v>
      </c>
      <c r="D11" s="54">
        <v>0.26</v>
      </c>
      <c r="E11" s="54">
        <v>0.03</v>
      </c>
      <c r="F11" s="54">
        <v>11.26</v>
      </c>
      <c r="G11" s="54">
        <v>47.79</v>
      </c>
      <c r="H11" s="55"/>
      <c r="I11" s="53">
        <v>2.9</v>
      </c>
      <c r="J11" s="53">
        <v>0.5</v>
      </c>
      <c r="K11" s="54">
        <v>0.01</v>
      </c>
      <c r="L11" s="54">
        <v>8.08</v>
      </c>
      <c r="M11" s="54">
        <v>9.7799999999999994</v>
      </c>
      <c r="N11" s="54">
        <v>5.24</v>
      </c>
      <c r="O11" s="53">
        <v>0.9</v>
      </c>
    </row>
    <row r="12" spans="1:21">
      <c r="A12" s="11"/>
      <c r="B12" s="10" t="s">
        <v>32</v>
      </c>
      <c r="C12" s="14">
        <v>30</v>
      </c>
      <c r="D12" s="54">
        <v>2.37</v>
      </c>
      <c r="E12" s="53">
        <v>0.3</v>
      </c>
      <c r="F12" s="54">
        <v>14.49</v>
      </c>
      <c r="G12" s="53">
        <v>70.5</v>
      </c>
      <c r="H12" s="54">
        <v>0.05</v>
      </c>
      <c r="I12" s="55"/>
      <c r="J12" s="55"/>
      <c r="K12" s="54">
        <v>0.39</v>
      </c>
      <c r="L12" s="53">
        <v>6.9</v>
      </c>
      <c r="M12" s="53">
        <v>26.1</v>
      </c>
      <c r="N12" s="53">
        <v>9.9</v>
      </c>
      <c r="O12" s="53">
        <v>0.6</v>
      </c>
    </row>
    <row r="13" spans="1:21">
      <c r="A13" s="11"/>
      <c r="B13" s="10" t="s">
        <v>104</v>
      </c>
      <c r="C13" s="12">
        <v>65</v>
      </c>
      <c r="D13" s="48">
        <v>0.5</v>
      </c>
      <c r="E13" s="48">
        <v>3.4</v>
      </c>
      <c r="F13" s="48">
        <v>17.600000000000001</v>
      </c>
      <c r="G13" s="49">
        <v>151.6</v>
      </c>
      <c r="H13" s="50">
        <v>0.08</v>
      </c>
      <c r="I13" s="49"/>
      <c r="J13" s="49">
        <v>11</v>
      </c>
      <c r="K13" s="48">
        <v>3.5</v>
      </c>
      <c r="L13" s="49">
        <v>29</v>
      </c>
      <c r="M13" s="49">
        <v>90</v>
      </c>
      <c r="N13" s="49">
        <v>20</v>
      </c>
      <c r="O13" s="48">
        <v>2.1</v>
      </c>
    </row>
    <row r="14" spans="1:21">
      <c r="A14" s="89" t="s">
        <v>34</v>
      </c>
      <c r="B14" s="89"/>
      <c r="C14" s="15">
        <v>510</v>
      </c>
      <c r="D14" s="54">
        <f>SUM(D9:D13)</f>
        <v>15.68</v>
      </c>
      <c r="E14" s="54">
        <f t="shared" ref="E14:O14" si="0">SUM(E9:E13)</f>
        <v>19.98</v>
      </c>
      <c r="F14" s="54">
        <f t="shared" si="0"/>
        <v>74.930000000000007</v>
      </c>
      <c r="G14" s="54">
        <f t="shared" si="0"/>
        <v>574.79</v>
      </c>
      <c r="H14" s="54">
        <f t="shared" si="0"/>
        <v>0.19</v>
      </c>
      <c r="I14" s="54">
        <f t="shared" si="0"/>
        <v>3.8</v>
      </c>
      <c r="J14" s="54">
        <f t="shared" si="0"/>
        <v>70.759999999999991</v>
      </c>
      <c r="K14" s="54">
        <f t="shared" si="0"/>
        <v>4</v>
      </c>
      <c r="L14" s="54">
        <f t="shared" si="0"/>
        <v>233.92000000000002</v>
      </c>
      <c r="M14" s="54">
        <f t="shared" si="0"/>
        <v>303.15999999999997</v>
      </c>
      <c r="N14" s="54">
        <f t="shared" si="0"/>
        <v>68.680000000000007</v>
      </c>
      <c r="O14" s="54">
        <f t="shared" si="0"/>
        <v>4.18</v>
      </c>
      <c r="Q14" s="84"/>
    </row>
    <row r="15" spans="1:21">
      <c r="A15" s="89" t="s">
        <v>35</v>
      </c>
      <c r="B15" s="89"/>
      <c r="C15" s="89"/>
      <c r="D15" s="89"/>
      <c r="E15" s="89"/>
      <c r="F15" s="89"/>
      <c r="G15" s="89"/>
      <c r="H15" s="89"/>
      <c r="I15" s="89"/>
      <c r="J15" s="89"/>
      <c r="K15" s="89"/>
      <c r="L15" s="89"/>
      <c r="M15" s="89"/>
      <c r="N15" s="89"/>
      <c r="O15" s="89"/>
    </row>
    <row r="16" spans="1:21">
      <c r="A16" s="36" t="s">
        <v>119</v>
      </c>
      <c r="B16" s="10" t="s">
        <v>120</v>
      </c>
      <c r="C16" s="7">
        <v>60</v>
      </c>
      <c r="D16" s="50">
        <v>0.69</v>
      </c>
      <c r="E16" s="50">
        <v>3.13</v>
      </c>
      <c r="F16" s="50">
        <v>4.33</v>
      </c>
      <c r="G16" s="50">
        <v>49.43</v>
      </c>
      <c r="H16" s="50">
        <v>0.02</v>
      </c>
      <c r="I16" s="48">
        <v>12.7</v>
      </c>
      <c r="J16" s="50">
        <v>161.74</v>
      </c>
      <c r="K16" s="50">
        <v>1.43</v>
      </c>
      <c r="L16" s="50">
        <v>20.74</v>
      </c>
      <c r="M16" s="50">
        <v>17.579999999999998</v>
      </c>
      <c r="N16" s="50">
        <v>10.39</v>
      </c>
      <c r="O16" s="50">
        <v>0.78</v>
      </c>
    </row>
    <row r="17" spans="1:17" ht="45" customHeight="1">
      <c r="A17" s="37" t="s">
        <v>58</v>
      </c>
      <c r="B17" s="10" t="s">
        <v>59</v>
      </c>
      <c r="C17" s="7">
        <v>200</v>
      </c>
      <c r="D17" s="50">
        <v>4.41</v>
      </c>
      <c r="E17" s="50">
        <v>6.64</v>
      </c>
      <c r="F17" s="50">
        <v>11.52</v>
      </c>
      <c r="G17" s="48">
        <v>123.8</v>
      </c>
      <c r="H17" s="50">
        <v>0.18</v>
      </c>
      <c r="I17" s="48">
        <v>16.3</v>
      </c>
      <c r="J17" s="50">
        <v>167.32</v>
      </c>
      <c r="K17" s="50">
        <v>1.93</v>
      </c>
      <c r="L17" s="50">
        <v>24.58</v>
      </c>
      <c r="M17" s="50">
        <v>64.91</v>
      </c>
      <c r="N17" s="50">
        <v>19.670000000000002</v>
      </c>
      <c r="O17" s="50">
        <v>0.75</v>
      </c>
    </row>
    <row r="18" spans="1:17">
      <c r="A18" s="37" t="s">
        <v>84</v>
      </c>
      <c r="B18" s="10" t="s">
        <v>85</v>
      </c>
      <c r="C18" s="12">
        <v>90</v>
      </c>
      <c r="D18" s="50">
        <v>13.41</v>
      </c>
      <c r="E18" s="50">
        <v>14.54</v>
      </c>
      <c r="F18" s="50">
        <v>2.81</v>
      </c>
      <c r="G18" s="50">
        <v>199.94</v>
      </c>
      <c r="H18" s="50">
        <v>0.59</v>
      </c>
      <c r="I18" s="50">
        <v>2.73</v>
      </c>
      <c r="J18" s="48">
        <v>101.5</v>
      </c>
      <c r="K18" s="50">
        <v>0.67</v>
      </c>
      <c r="L18" s="50">
        <v>16.52</v>
      </c>
      <c r="M18" s="50">
        <v>146.74</v>
      </c>
      <c r="N18" s="50">
        <v>18.13</v>
      </c>
      <c r="O18" s="50">
        <v>0.97</v>
      </c>
    </row>
    <row r="19" spans="1:17" ht="33">
      <c r="A19" s="36" t="s">
        <v>69</v>
      </c>
      <c r="B19" s="10" t="s">
        <v>70</v>
      </c>
      <c r="C19" s="12">
        <v>150</v>
      </c>
      <c r="D19" s="50">
        <v>6.31</v>
      </c>
      <c r="E19" s="48">
        <v>3.3</v>
      </c>
      <c r="F19" s="50">
        <v>28.57</v>
      </c>
      <c r="G19" s="50">
        <v>168.96</v>
      </c>
      <c r="H19" s="50">
        <v>0.22</v>
      </c>
      <c r="I19" s="51"/>
      <c r="J19" s="48">
        <v>12.8</v>
      </c>
      <c r="K19" s="50">
        <v>0.42</v>
      </c>
      <c r="L19" s="50">
        <v>10.98</v>
      </c>
      <c r="M19" s="50">
        <v>149.53</v>
      </c>
      <c r="N19" s="50">
        <v>100.04</v>
      </c>
      <c r="O19" s="50">
        <v>3.36</v>
      </c>
    </row>
    <row r="20" spans="1:17">
      <c r="A20" s="38"/>
      <c r="B20" s="10" t="s">
        <v>38</v>
      </c>
      <c r="C20" s="14">
        <v>200</v>
      </c>
      <c r="D20" s="52">
        <v>1</v>
      </c>
      <c r="E20" s="53">
        <v>0.2</v>
      </c>
      <c r="F20" s="53">
        <v>20.2</v>
      </c>
      <c r="G20" s="52">
        <v>92</v>
      </c>
      <c r="H20" s="54">
        <v>0.02</v>
      </c>
      <c r="I20" s="52">
        <v>4</v>
      </c>
      <c r="J20" s="55"/>
      <c r="K20" s="53">
        <v>0.2</v>
      </c>
      <c r="L20" s="52">
        <v>14</v>
      </c>
      <c r="M20" s="52">
        <v>14</v>
      </c>
      <c r="N20" s="52">
        <v>8</v>
      </c>
      <c r="O20" s="53">
        <v>2.8</v>
      </c>
    </row>
    <row r="21" spans="1:17">
      <c r="A21" s="37"/>
      <c r="B21" s="10" t="s">
        <v>32</v>
      </c>
      <c r="C21" s="14">
        <v>30</v>
      </c>
      <c r="D21" s="54">
        <v>2.37</v>
      </c>
      <c r="E21" s="53">
        <v>0.3</v>
      </c>
      <c r="F21" s="54">
        <v>14.49</v>
      </c>
      <c r="G21" s="52">
        <v>70.5</v>
      </c>
      <c r="H21" s="54">
        <v>4.4999999999999998E-2</v>
      </c>
      <c r="I21" s="55"/>
      <c r="J21" s="55"/>
      <c r="K21" s="54">
        <v>0.39</v>
      </c>
      <c r="L21" s="53">
        <v>6.9</v>
      </c>
      <c r="M21" s="53">
        <v>26.1</v>
      </c>
      <c r="N21" s="53">
        <v>9.9</v>
      </c>
      <c r="O21" s="53">
        <v>0.6</v>
      </c>
    </row>
    <row r="22" spans="1:17">
      <c r="A22" s="11"/>
      <c r="B22" s="10" t="s">
        <v>39</v>
      </c>
      <c r="C22" s="14">
        <v>60</v>
      </c>
      <c r="D22" s="53">
        <v>3.96</v>
      </c>
      <c r="E22" s="53">
        <v>0.72</v>
      </c>
      <c r="F22" s="54">
        <v>23.8</v>
      </c>
      <c r="G22" s="52">
        <v>118.8</v>
      </c>
      <c r="H22" s="54">
        <v>0.108</v>
      </c>
      <c r="I22" s="55"/>
      <c r="J22" s="55"/>
      <c r="K22" s="53">
        <v>0.84</v>
      </c>
      <c r="L22" s="53">
        <v>17.399999999999999</v>
      </c>
      <c r="M22" s="52">
        <v>90</v>
      </c>
      <c r="N22" s="53">
        <v>28.2</v>
      </c>
      <c r="O22" s="54">
        <v>2.34</v>
      </c>
    </row>
    <row r="23" spans="1:17">
      <c r="A23" s="89" t="s">
        <v>40</v>
      </c>
      <c r="B23" s="89"/>
      <c r="C23" s="15">
        <v>800</v>
      </c>
      <c r="D23" s="54">
        <f>SUM(D16:D22)</f>
        <v>32.15</v>
      </c>
      <c r="E23" s="54">
        <f t="shared" ref="E23:O23" si="1">SUM(E16:E22)</f>
        <v>28.83</v>
      </c>
      <c r="F23" s="54">
        <f t="shared" si="1"/>
        <v>105.72</v>
      </c>
      <c r="G23" s="54">
        <f t="shared" si="1"/>
        <v>823.43</v>
      </c>
      <c r="H23" s="54">
        <f t="shared" si="1"/>
        <v>1.1830000000000001</v>
      </c>
      <c r="I23" s="54">
        <f t="shared" si="1"/>
        <v>35.730000000000004</v>
      </c>
      <c r="J23" s="54">
        <f t="shared" si="1"/>
        <v>443.36</v>
      </c>
      <c r="K23" s="54">
        <f t="shared" si="1"/>
        <v>5.88</v>
      </c>
      <c r="L23" s="54">
        <f t="shared" si="1"/>
        <v>111.12</v>
      </c>
      <c r="M23" s="54">
        <f t="shared" si="1"/>
        <v>508.86</v>
      </c>
      <c r="N23" s="54">
        <f t="shared" si="1"/>
        <v>194.33</v>
      </c>
      <c r="O23" s="54">
        <f t="shared" si="1"/>
        <v>11.6</v>
      </c>
      <c r="Q23" s="84"/>
    </row>
    <row r="24" spans="1:17">
      <c r="A24" s="90" t="s">
        <v>41</v>
      </c>
      <c r="B24" s="90"/>
      <c r="C24" s="18">
        <f t="shared" ref="C24:O24" si="2">C14+C23</f>
        <v>1310</v>
      </c>
      <c r="D24" s="18">
        <f t="shared" si="2"/>
        <v>47.83</v>
      </c>
      <c r="E24" s="18">
        <f t="shared" si="2"/>
        <v>48.81</v>
      </c>
      <c r="F24" s="18">
        <f t="shared" si="2"/>
        <v>180.65</v>
      </c>
      <c r="G24" s="18">
        <f t="shared" si="2"/>
        <v>1398.2199999999998</v>
      </c>
      <c r="H24" s="18">
        <f t="shared" si="2"/>
        <v>1.373</v>
      </c>
      <c r="I24" s="18">
        <f t="shared" si="2"/>
        <v>39.53</v>
      </c>
      <c r="J24" s="18">
        <f t="shared" si="2"/>
        <v>514.12</v>
      </c>
      <c r="K24" s="18">
        <f t="shared" si="2"/>
        <v>9.879999999999999</v>
      </c>
      <c r="L24" s="18">
        <f t="shared" si="2"/>
        <v>345.04</v>
      </c>
      <c r="M24" s="18">
        <f t="shared" si="2"/>
        <v>812.02</v>
      </c>
      <c r="N24" s="18">
        <f t="shared" si="2"/>
        <v>263.01</v>
      </c>
      <c r="O24" s="18">
        <f t="shared" si="2"/>
        <v>15.78</v>
      </c>
    </row>
    <row r="25" spans="1:17">
      <c r="A25" s="31"/>
      <c r="B25" s="96"/>
      <c r="C25" s="96"/>
      <c r="D25" s="96"/>
      <c r="E25" s="96"/>
      <c r="F25" s="96"/>
      <c r="G25" s="96"/>
      <c r="H25" s="96"/>
      <c r="I25" s="96"/>
      <c r="J25" s="96"/>
      <c r="K25" s="96"/>
      <c r="L25" s="96"/>
      <c r="M25" s="96"/>
      <c r="N25" s="40"/>
      <c r="O25" s="40"/>
    </row>
    <row r="26" spans="1:17">
      <c r="A26" s="8" t="s">
        <v>20</v>
      </c>
      <c r="B26" s="9" t="s">
        <v>42</v>
      </c>
      <c r="C26" s="32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</row>
    <row r="27" spans="1:17">
      <c r="A27" s="8" t="s">
        <v>22</v>
      </c>
      <c r="B27" s="9">
        <v>1</v>
      </c>
      <c r="C27" s="32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44"/>
    </row>
    <row r="28" spans="1:17" s="75" customFormat="1" ht="13.5">
      <c r="A28" s="92" t="s">
        <v>2</v>
      </c>
      <c r="B28" s="92" t="s">
        <v>3</v>
      </c>
      <c r="C28" s="92" t="s">
        <v>4</v>
      </c>
      <c r="D28" s="91" t="s">
        <v>5</v>
      </c>
      <c r="E28" s="91"/>
      <c r="F28" s="91"/>
      <c r="G28" s="92" t="s">
        <v>6</v>
      </c>
      <c r="H28" s="91" t="s">
        <v>7</v>
      </c>
      <c r="I28" s="91"/>
      <c r="J28" s="91"/>
      <c r="K28" s="91"/>
      <c r="L28" s="91" t="s">
        <v>8</v>
      </c>
      <c r="M28" s="91"/>
      <c r="N28" s="91"/>
      <c r="O28" s="91"/>
    </row>
    <row r="29" spans="1:17" s="75" customFormat="1" ht="13.5">
      <c r="A29" s="93"/>
      <c r="B29" s="94"/>
      <c r="C29" s="93"/>
      <c r="D29" s="76" t="s">
        <v>9</v>
      </c>
      <c r="E29" s="76" t="s">
        <v>10</v>
      </c>
      <c r="F29" s="76" t="s">
        <v>11</v>
      </c>
      <c r="G29" s="93"/>
      <c r="H29" s="76" t="s">
        <v>12</v>
      </c>
      <c r="I29" s="76" t="s">
        <v>13</v>
      </c>
      <c r="J29" s="76" t="s">
        <v>14</v>
      </c>
      <c r="K29" s="76" t="s">
        <v>15</v>
      </c>
      <c r="L29" s="76" t="s">
        <v>16</v>
      </c>
      <c r="M29" s="76" t="s">
        <v>17</v>
      </c>
      <c r="N29" s="76" t="s">
        <v>18</v>
      </c>
      <c r="O29" s="76" t="s">
        <v>19</v>
      </c>
    </row>
    <row r="30" spans="1:17">
      <c r="A30" s="89" t="s">
        <v>23</v>
      </c>
      <c r="B30" s="89"/>
      <c r="C30" s="89"/>
      <c r="D30" s="89"/>
      <c r="E30" s="89"/>
      <c r="F30" s="89"/>
      <c r="G30" s="89"/>
      <c r="H30" s="89"/>
      <c r="I30" s="89"/>
      <c r="J30" s="89"/>
      <c r="K30" s="89"/>
      <c r="L30" s="89"/>
      <c r="M30" s="89"/>
      <c r="N30" s="89"/>
      <c r="O30" s="89"/>
    </row>
    <row r="31" spans="1:17">
      <c r="A31" s="71" t="s">
        <v>86</v>
      </c>
      <c r="B31" s="20" t="s">
        <v>87</v>
      </c>
      <c r="C31" s="19">
        <v>90</v>
      </c>
      <c r="D31" s="57">
        <v>12.9</v>
      </c>
      <c r="E31" s="58">
        <v>10.32</v>
      </c>
      <c r="F31" s="58">
        <v>1.72</v>
      </c>
      <c r="G31" s="58">
        <v>151.47999999999999</v>
      </c>
      <c r="H31" s="58">
        <v>0.45</v>
      </c>
      <c r="I31" s="58">
        <v>3.72</v>
      </c>
      <c r="J31" s="57">
        <v>149.5</v>
      </c>
      <c r="K31" s="58">
        <v>0.13</v>
      </c>
      <c r="L31" s="58">
        <v>12.43</v>
      </c>
      <c r="M31" s="58">
        <v>135.62</v>
      </c>
      <c r="N31" s="58">
        <v>20.03</v>
      </c>
      <c r="O31" s="58">
        <v>1.99</v>
      </c>
    </row>
    <row r="32" spans="1:17" ht="33">
      <c r="A32" s="72" t="s">
        <v>50</v>
      </c>
      <c r="B32" s="10" t="s">
        <v>51</v>
      </c>
      <c r="C32" s="7">
        <v>150</v>
      </c>
      <c r="D32" s="45">
        <v>5.53</v>
      </c>
      <c r="E32" s="45">
        <v>4.78</v>
      </c>
      <c r="F32" s="45">
        <v>35.29</v>
      </c>
      <c r="G32" s="47">
        <v>206.4</v>
      </c>
      <c r="H32" s="45">
        <v>0.09</v>
      </c>
      <c r="I32" s="46"/>
      <c r="J32" s="47">
        <v>29.5</v>
      </c>
      <c r="K32" s="47">
        <v>0.8</v>
      </c>
      <c r="L32" s="45">
        <v>11.94</v>
      </c>
      <c r="M32" s="45">
        <v>44.83</v>
      </c>
      <c r="N32" s="45">
        <v>8.11</v>
      </c>
      <c r="O32" s="45">
        <v>0.82</v>
      </c>
    </row>
    <row r="33" spans="1:17">
      <c r="A33" s="36" t="s">
        <v>56</v>
      </c>
      <c r="B33" s="10" t="s">
        <v>57</v>
      </c>
      <c r="C33" s="7">
        <v>200</v>
      </c>
      <c r="D33" s="47">
        <v>0.2</v>
      </c>
      <c r="E33" s="45">
        <v>0.02</v>
      </c>
      <c r="F33" s="45">
        <v>11.05</v>
      </c>
      <c r="G33" s="45">
        <v>45.41</v>
      </c>
      <c r="H33" s="46"/>
      <c r="I33" s="47">
        <v>0.1</v>
      </c>
      <c r="J33" s="47">
        <v>0.5</v>
      </c>
      <c r="K33" s="46"/>
      <c r="L33" s="45">
        <v>5.28</v>
      </c>
      <c r="M33" s="45">
        <v>8.24</v>
      </c>
      <c r="N33" s="47">
        <v>4.4000000000000004</v>
      </c>
      <c r="O33" s="45">
        <v>0.85</v>
      </c>
    </row>
    <row r="34" spans="1:17">
      <c r="A34" s="37"/>
      <c r="B34" s="10" t="s">
        <v>32</v>
      </c>
      <c r="C34" s="7">
        <v>30</v>
      </c>
      <c r="D34" s="45">
        <v>2.37</v>
      </c>
      <c r="E34" s="47">
        <v>0.3</v>
      </c>
      <c r="F34" s="45">
        <v>14.49</v>
      </c>
      <c r="G34" s="47">
        <v>70.5</v>
      </c>
      <c r="H34" s="45">
        <v>0.05</v>
      </c>
      <c r="I34" s="46"/>
      <c r="J34" s="46"/>
      <c r="K34" s="45">
        <v>0.39</v>
      </c>
      <c r="L34" s="47">
        <v>6.9</v>
      </c>
      <c r="M34" s="47">
        <v>26.1</v>
      </c>
      <c r="N34" s="47">
        <v>9.9</v>
      </c>
      <c r="O34" s="47">
        <v>0.6</v>
      </c>
    </row>
    <row r="35" spans="1:17">
      <c r="A35" s="36" t="s">
        <v>33</v>
      </c>
      <c r="B35" s="10" t="s">
        <v>117</v>
      </c>
      <c r="C35" s="12">
        <v>100</v>
      </c>
      <c r="D35" s="48">
        <v>0.4</v>
      </c>
      <c r="E35" s="48">
        <v>0.3</v>
      </c>
      <c r="F35" s="48">
        <v>10.3</v>
      </c>
      <c r="G35" s="49">
        <v>47</v>
      </c>
      <c r="H35" s="50">
        <v>0.02</v>
      </c>
      <c r="I35" s="49">
        <v>5</v>
      </c>
      <c r="J35" s="49">
        <v>2</v>
      </c>
      <c r="K35" s="48">
        <v>0.4</v>
      </c>
      <c r="L35" s="49">
        <v>19</v>
      </c>
      <c r="M35" s="49">
        <v>16</v>
      </c>
      <c r="N35" s="49">
        <v>12</v>
      </c>
      <c r="O35" s="48">
        <v>2.2999999999999998</v>
      </c>
    </row>
    <row r="36" spans="1:17">
      <c r="A36" s="89" t="s">
        <v>34</v>
      </c>
      <c r="B36" s="89"/>
      <c r="C36" s="13">
        <v>570</v>
      </c>
      <c r="D36" s="50">
        <v>21.4</v>
      </c>
      <c r="E36" s="50">
        <v>15.72</v>
      </c>
      <c r="F36" s="50">
        <v>72.849999999999994</v>
      </c>
      <c r="G36" s="50">
        <v>520.79</v>
      </c>
      <c r="H36" s="50">
        <v>0.61</v>
      </c>
      <c r="I36" s="50">
        <v>8.82</v>
      </c>
      <c r="J36" s="48">
        <v>181.5</v>
      </c>
      <c r="K36" s="50">
        <v>1.72</v>
      </c>
      <c r="L36" s="50">
        <v>55.55</v>
      </c>
      <c r="M36" s="50">
        <v>230.79</v>
      </c>
      <c r="N36" s="50">
        <v>54.44</v>
      </c>
      <c r="O36" s="50">
        <v>6.56</v>
      </c>
      <c r="Q36" s="84"/>
    </row>
    <row r="37" spans="1:17">
      <c r="A37" s="89" t="s">
        <v>35</v>
      </c>
      <c r="B37" s="89"/>
      <c r="C37" s="89"/>
      <c r="D37" s="89"/>
      <c r="E37" s="89"/>
      <c r="F37" s="89"/>
      <c r="G37" s="89"/>
      <c r="H37" s="89"/>
      <c r="I37" s="89"/>
      <c r="J37" s="89"/>
      <c r="K37" s="89"/>
      <c r="L37" s="89"/>
      <c r="M37" s="89"/>
      <c r="N37" s="89"/>
      <c r="O37" s="89"/>
    </row>
    <row r="38" spans="1:17">
      <c r="A38" s="36" t="s">
        <v>119</v>
      </c>
      <c r="B38" s="10" t="s">
        <v>128</v>
      </c>
      <c r="C38" s="7">
        <v>60</v>
      </c>
      <c r="D38" s="50">
        <v>0.48</v>
      </c>
      <c r="E38" s="50">
        <v>0.06</v>
      </c>
      <c r="F38" s="50">
        <v>1.5</v>
      </c>
      <c r="G38" s="50">
        <v>8.4</v>
      </c>
      <c r="H38" s="50">
        <v>4.4999999999999998E-2</v>
      </c>
      <c r="I38" s="48">
        <v>2.2999999999999998</v>
      </c>
      <c r="J38" s="50">
        <v>6</v>
      </c>
      <c r="K38" s="50">
        <v>0.03</v>
      </c>
      <c r="L38" s="50">
        <v>57</v>
      </c>
      <c r="M38" s="50">
        <v>16</v>
      </c>
      <c r="N38" s="50">
        <v>7</v>
      </c>
      <c r="O38" s="50">
        <v>0.26</v>
      </c>
    </row>
    <row r="39" spans="1:17" ht="33">
      <c r="A39" s="72" t="s">
        <v>88</v>
      </c>
      <c r="B39" s="10" t="s">
        <v>89</v>
      </c>
      <c r="C39" s="7">
        <v>200</v>
      </c>
      <c r="D39" s="50">
        <v>5.36</v>
      </c>
      <c r="E39" s="50">
        <v>6.49</v>
      </c>
      <c r="F39" s="50">
        <v>13.97</v>
      </c>
      <c r="G39" s="50">
        <v>136.03</v>
      </c>
      <c r="H39" s="50">
        <v>0.25</v>
      </c>
      <c r="I39" s="49">
        <v>10</v>
      </c>
      <c r="J39" s="50">
        <v>169.26</v>
      </c>
      <c r="K39" s="48">
        <v>1.5</v>
      </c>
      <c r="L39" s="50">
        <v>13.75</v>
      </c>
      <c r="M39" s="50">
        <v>77.760000000000005</v>
      </c>
      <c r="N39" s="50">
        <v>21.71</v>
      </c>
      <c r="O39" s="50">
        <v>0.85</v>
      </c>
    </row>
    <row r="40" spans="1:17" ht="33">
      <c r="A40" s="37" t="s">
        <v>90</v>
      </c>
      <c r="B40" s="10" t="s">
        <v>91</v>
      </c>
      <c r="C40" s="7">
        <v>240</v>
      </c>
      <c r="D40" s="45">
        <v>21.85</v>
      </c>
      <c r="E40" s="45">
        <v>15.73</v>
      </c>
      <c r="F40" s="45">
        <v>30.54</v>
      </c>
      <c r="G40" s="45">
        <v>347.77</v>
      </c>
      <c r="H40" s="47">
        <v>0.3</v>
      </c>
      <c r="I40" s="47">
        <v>37.9</v>
      </c>
      <c r="J40" s="45">
        <v>19.34</v>
      </c>
      <c r="K40" s="45">
        <v>3.31</v>
      </c>
      <c r="L40" s="45">
        <v>32.75</v>
      </c>
      <c r="M40" s="45">
        <v>276.31</v>
      </c>
      <c r="N40" s="45">
        <v>62.03</v>
      </c>
      <c r="O40" s="45">
        <v>2.4900000000000002</v>
      </c>
    </row>
    <row r="41" spans="1:17" ht="33">
      <c r="A41" s="36" t="s">
        <v>74</v>
      </c>
      <c r="B41" s="10" t="s">
        <v>75</v>
      </c>
      <c r="C41" s="12">
        <v>200</v>
      </c>
      <c r="D41" s="50">
        <v>0.59</v>
      </c>
      <c r="E41" s="50">
        <v>0.05</v>
      </c>
      <c r="F41" s="50">
        <v>18.579999999999998</v>
      </c>
      <c r="G41" s="50">
        <v>77.94</v>
      </c>
      <c r="H41" s="50">
        <v>0.02</v>
      </c>
      <c r="I41" s="48">
        <v>0.6</v>
      </c>
      <c r="J41" s="51"/>
      <c r="K41" s="50">
        <v>0.83</v>
      </c>
      <c r="L41" s="50">
        <v>24.33</v>
      </c>
      <c r="M41" s="48">
        <v>21.9</v>
      </c>
      <c r="N41" s="50">
        <v>15.75</v>
      </c>
      <c r="O41" s="50">
        <v>0.51</v>
      </c>
    </row>
    <row r="42" spans="1:17">
      <c r="A42" s="37"/>
      <c r="B42" s="10" t="s">
        <v>32</v>
      </c>
      <c r="C42" s="14">
        <v>30</v>
      </c>
      <c r="D42" s="54">
        <v>2.37</v>
      </c>
      <c r="E42" s="53">
        <v>0.3</v>
      </c>
      <c r="F42" s="54">
        <v>14.49</v>
      </c>
      <c r="G42" s="52">
        <v>70.5</v>
      </c>
      <c r="H42" s="54">
        <v>4.4999999999999998E-2</v>
      </c>
      <c r="I42" s="55"/>
      <c r="J42" s="55"/>
      <c r="K42" s="54">
        <v>0.39</v>
      </c>
      <c r="L42" s="53">
        <v>6.9</v>
      </c>
      <c r="M42" s="53">
        <v>26.1</v>
      </c>
      <c r="N42" s="53">
        <v>9.9</v>
      </c>
      <c r="O42" s="53">
        <v>0.6</v>
      </c>
    </row>
    <row r="43" spans="1:17">
      <c r="A43" s="11"/>
      <c r="B43" s="10" t="s">
        <v>39</v>
      </c>
      <c r="C43" s="14">
        <v>60</v>
      </c>
      <c r="D43" s="53">
        <v>3.96</v>
      </c>
      <c r="E43" s="53">
        <v>0.72</v>
      </c>
      <c r="F43" s="54">
        <v>23.8</v>
      </c>
      <c r="G43" s="52">
        <v>118.8</v>
      </c>
      <c r="H43" s="54">
        <v>0.108</v>
      </c>
      <c r="I43" s="55"/>
      <c r="J43" s="55"/>
      <c r="K43" s="53">
        <v>0.84</v>
      </c>
      <c r="L43" s="53">
        <v>17.399999999999999</v>
      </c>
      <c r="M43" s="52">
        <v>90</v>
      </c>
      <c r="N43" s="53">
        <v>28.2</v>
      </c>
      <c r="O43" s="54">
        <v>2.34</v>
      </c>
    </row>
    <row r="44" spans="1:17">
      <c r="A44" s="89" t="s">
        <v>40</v>
      </c>
      <c r="B44" s="89"/>
      <c r="C44" s="13">
        <v>790</v>
      </c>
      <c r="D44" s="50">
        <f>SUM(D38:D43)</f>
        <v>34.61</v>
      </c>
      <c r="E44" s="50">
        <f t="shared" ref="E44:O44" si="3">SUM(E38:E43)</f>
        <v>23.35</v>
      </c>
      <c r="F44" s="50">
        <f t="shared" si="3"/>
        <v>102.88</v>
      </c>
      <c r="G44" s="50">
        <f t="shared" si="3"/>
        <v>759.43999999999994</v>
      </c>
      <c r="H44" s="50">
        <f t="shared" si="3"/>
        <v>0.76800000000000002</v>
      </c>
      <c r="I44" s="50">
        <f t="shared" si="3"/>
        <v>50.800000000000004</v>
      </c>
      <c r="J44" s="50">
        <f t="shared" si="3"/>
        <v>194.6</v>
      </c>
      <c r="K44" s="50">
        <f t="shared" si="3"/>
        <v>6.8999999999999995</v>
      </c>
      <c r="L44" s="50">
        <f t="shared" si="3"/>
        <v>152.13</v>
      </c>
      <c r="M44" s="50">
        <f t="shared" si="3"/>
        <v>508.07</v>
      </c>
      <c r="N44" s="50">
        <f t="shared" si="3"/>
        <v>144.59</v>
      </c>
      <c r="O44" s="50">
        <f t="shared" si="3"/>
        <v>7.05</v>
      </c>
      <c r="Q44" s="84"/>
    </row>
    <row r="45" spans="1:17" ht="16.5" customHeight="1">
      <c r="A45" s="90" t="s">
        <v>41</v>
      </c>
      <c r="B45" s="90"/>
      <c r="C45" s="23">
        <f>C36+C44</f>
        <v>1360</v>
      </c>
      <c r="D45" s="59">
        <f t="shared" ref="D45:O45" si="4">D36+D44</f>
        <v>56.01</v>
      </c>
      <c r="E45" s="59">
        <f t="shared" si="4"/>
        <v>39.07</v>
      </c>
      <c r="F45" s="59">
        <f t="shared" si="4"/>
        <v>175.73</v>
      </c>
      <c r="G45" s="59">
        <f t="shared" si="4"/>
        <v>1280.23</v>
      </c>
      <c r="H45" s="59">
        <f t="shared" si="4"/>
        <v>1.3780000000000001</v>
      </c>
      <c r="I45" s="59">
        <f t="shared" si="4"/>
        <v>59.620000000000005</v>
      </c>
      <c r="J45" s="59">
        <f t="shared" si="4"/>
        <v>376.1</v>
      </c>
      <c r="K45" s="59">
        <f t="shared" si="4"/>
        <v>8.6199999999999992</v>
      </c>
      <c r="L45" s="59">
        <f t="shared" si="4"/>
        <v>207.68</v>
      </c>
      <c r="M45" s="59">
        <f t="shared" si="4"/>
        <v>738.86</v>
      </c>
      <c r="N45" s="59">
        <f t="shared" si="4"/>
        <v>199.03</v>
      </c>
      <c r="O45" s="59">
        <f t="shared" si="4"/>
        <v>13.61</v>
      </c>
    </row>
    <row r="46" spans="1:17" ht="16.5" customHeight="1">
      <c r="A46" s="31"/>
      <c r="B46" s="96"/>
      <c r="C46" s="96"/>
      <c r="D46" s="96"/>
      <c r="E46" s="96"/>
      <c r="F46" s="96"/>
      <c r="G46" s="96"/>
      <c r="H46" s="96"/>
      <c r="I46" s="96"/>
      <c r="J46" s="96"/>
      <c r="K46" s="96"/>
      <c r="L46" s="96"/>
      <c r="M46" s="96"/>
      <c r="N46" s="40"/>
      <c r="O46" s="40"/>
    </row>
    <row r="47" spans="1:17">
      <c r="A47" s="8" t="s">
        <v>20</v>
      </c>
      <c r="B47" s="9" t="s">
        <v>52</v>
      </c>
      <c r="C47" s="32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44"/>
    </row>
    <row r="48" spans="1:17">
      <c r="A48" s="8" t="s">
        <v>22</v>
      </c>
      <c r="B48" s="9">
        <v>1</v>
      </c>
      <c r="C48" s="32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44"/>
    </row>
    <row r="49" spans="1:17" s="75" customFormat="1" ht="13.5">
      <c r="A49" s="92" t="s">
        <v>2</v>
      </c>
      <c r="B49" s="92" t="s">
        <v>3</v>
      </c>
      <c r="C49" s="92" t="s">
        <v>4</v>
      </c>
      <c r="D49" s="91" t="s">
        <v>5</v>
      </c>
      <c r="E49" s="91"/>
      <c r="F49" s="91"/>
      <c r="G49" s="92" t="s">
        <v>6</v>
      </c>
      <c r="H49" s="91" t="s">
        <v>7</v>
      </c>
      <c r="I49" s="91"/>
      <c r="J49" s="91"/>
      <c r="K49" s="91"/>
      <c r="L49" s="91" t="s">
        <v>8</v>
      </c>
      <c r="M49" s="91"/>
      <c r="N49" s="91"/>
      <c r="O49" s="91"/>
    </row>
    <row r="50" spans="1:17" s="75" customFormat="1" ht="13.5">
      <c r="A50" s="93"/>
      <c r="B50" s="94"/>
      <c r="C50" s="93"/>
      <c r="D50" s="76" t="s">
        <v>9</v>
      </c>
      <c r="E50" s="76" t="s">
        <v>10</v>
      </c>
      <c r="F50" s="76" t="s">
        <v>11</v>
      </c>
      <c r="G50" s="93"/>
      <c r="H50" s="76" t="s">
        <v>12</v>
      </c>
      <c r="I50" s="76" t="s">
        <v>13</v>
      </c>
      <c r="J50" s="76" t="s">
        <v>14</v>
      </c>
      <c r="K50" s="76" t="s">
        <v>15</v>
      </c>
      <c r="L50" s="76" t="s">
        <v>16</v>
      </c>
      <c r="M50" s="76" t="s">
        <v>17</v>
      </c>
      <c r="N50" s="76" t="s">
        <v>18</v>
      </c>
      <c r="O50" s="76" t="s">
        <v>19</v>
      </c>
    </row>
    <row r="51" spans="1:17">
      <c r="A51" s="89" t="s">
        <v>23</v>
      </c>
      <c r="B51" s="89"/>
      <c r="C51" s="89"/>
      <c r="D51" s="89"/>
      <c r="E51" s="89"/>
      <c r="F51" s="89"/>
      <c r="G51" s="89"/>
      <c r="H51" s="89"/>
      <c r="I51" s="89"/>
      <c r="J51" s="89"/>
      <c r="K51" s="89"/>
      <c r="L51" s="89"/>
      <c r="M51" s="89"/>
      <c r="N51" s="89"/>
      <c r="O51" s="89"/>
    </row>
    <row r="52" spans="1:17">
      <c r="A52" s="36" t="s">
        <v>24</v>
      </c>
      <c r="B52" s="10" t="s">
        <v>25</v>
      </c>
      <c r="C52" s="7">
        <v>15</v>
      </c>
      <c r="D52" s="45">
        <v>3.48</v>
      </c>
      <c r="E52" s="45">
        <v>4.43</v>
      </c>
      <c r="F52" s="46"/>
      <c r="G52" s="47">
        <v>43.7</v>
      </c>
      <c r="H52" s="45">
        <v>0.01</v>
      </c>
      <c r="I52" s="45">
        <v>0.11</v>
      </c>
      <c r="J52" s="47">
        <v>43.2</v>
      </c>
      <c r="K52" s="45">
        <v>0.08</v>
      </c>
      <c r="L52" s="43">
        <v>132</v>
      </c>
      <c r="M52" s="43">
        <v>75</v>
      </c>
      <c r="N52" s="45">
        <v>5.25</v>
      </c>
      <c r="O52" s="45">
        <v>0.15</v>
      </c>
    </row>
    <row r="53" spans="1:17">
      <c r="A53" s="36" t="s">
        <v>26</v>
      </c>
      <c r="B53" s="10" t="s">
        <v>27</v>
      </c>
      <c r="C53" s="7">
        <v>40</v>
      </c>
      <c r="D53" s="45">
        <v>5.08</v>
      </c>
      <c r="E53" s="47">
        <v>4.5999999999999996</v>
      </c>
      <c r="F53" s="45">
        <v>0.28000000000000003</v>
      </c>
      <c r="G53" s="47">
        <v>62.8</v>
      </c>
      <c r="H53" s="45">
        <v>0.03</v>
      </c>
      <c r="I53" s="46"/>
      <c r="J53" s="43">
        <v>104</v>
      </c>
      <c r="K53" s="45">
        <v>0.24</v>
      </c>
      <c r="L53" s="43">
        <v>22</v>
      </c>
      <c r="M53" s="47">
        <v>76.8</v>
      </c>
      <c r="N53" s="47">
        <v>4.8</v>
      </c>
      <c r="O53" s="43">
        <v>1</v>
      </c>
    </row>
    <row r="54" spans="1:17" ht="37.5" customHeight="1">
      <c r="A54" s="37" t="s">
        <v>81</v>
      </c>
      <c r="B54" s="10" t="s">
        <v>82</v>
      </c>
      <c r="C54" s="7">
        <v>150</v>
      </c>
      <c r="D54" s="45">
        <v>5.69</v>
      </c>
      <c r="E54" s="45">
        <v>6.38</v>
      </c>
      <c r="F54" s="45">
        <v>26.61</v>
      </c>
      <c r="G54" s="45">
        <v>144.04</v>
      </c>
      <c r="H54" s="45">
        <v>0.17</v>
      </c>
      <c r="I54" s="45">
        <v>0.18</v>
      </c>
      <c r="J54" s="47">
        <v>29.7</v>
      </c>
      <c r="K54" s="45">
        <v>0.38</v>
      </c>
      <c r="L54" s="45">
        <v>139.86000000000001</v>
      </c>
      <c r="M54" s="45">
        <v>159.68</v>
      </c>
      <c r="N54" s="45">
        <v>17.72</v>
      </c>
      <c r="O54" s="45">
        <v>1.24</v>
      </c>
    </row>
    <row r="55" spans="1:17">
      <c r="A55" s="37" t="s">
        <v>30</v>
      </c>
      <c r="B55" s="10" t="s">
        <v>31</v>
      </c>
      <c r="C55" s="7">
        <v>200</v>
      </c>
      <c r="D55" s="45">
        <v>3.87</v>
      </c>
      <c r="E55" s="47">
        <v>3.8</v>
      </c>
      <c r="F55" s="45">
        <v>16.09</v>
      </c>
      <c r="G55" s="45">
        <v>115.45</v>
      </c>
      <c r="H55" s="45">
        <v>0.04</v>
      </c>
      <c r="I55" s="47">
        <v>0.3</v>
      </c>
      <c r="J55" s="45">
        <v>20.12</v>
      </c>
      <c r="K55" s="45">
        <v>0.01</v>
      </c>
      <c r="L55" s="45">
        <v>145.44999999999999</v>
      </c>
      <c r="M55" s="47">
        <v>116.2</v>
      </c>
      <c r="N55" s="43">
        <v>31</v>
      </c>
      <c r="O55" s="45">
        <v>1.01</v>
      </c>
    </row>
    <row r="56" spans="1:17">
      <c r="A56" s="37"/>
      <c r="B56" s="10" t="s">
        <v>32</v>
      </c>
      <c r="C56" s="7">
        <v>30</v>
      </c>
      <c r="D56" s="45">
        <v>2.37</v>
      </c>
      <c r="E56" s="47">
        <v>0.3</v>
      </c>
      <c r="F56" s="45">
        <v>14.49</v>
      </c>
      <c r="G56" s="47">
        <v>70.5</v>
      </c>
      <c r="H56" s="45">
        <v>0.05</v>
      </c>
      <c r="I56" s="46"/>
      <c r="J56" s="46"/>
      <c r="K56" s="45">
        <v>0.39</v>
      </c>
      <c r="L56" s="47">
        <v>6.9</v>
      </c>
      <c r="M56" s="47">
        <v>26.1</v>
      </c>
      <c r="N56" s="47">
        <v>9.9</v>
      </c>
      <c r="O56" s="47">
        <v>0.6</v>
      </c>
    </row>
    <row r="57" spans="1:17">
      <c r="A57" s="11"/>
      <c r="B57" s="10" t="s">
        <v>104</v>
      </c>
      <c r="C57" s="12">
        <v>65</v>
      </c>
      <c r="D57" s="48">
        <v>0.5</v>
      </c>
      <c r="E57" s="48">
        <v>3.4</v>
      </c>
      <c r="F57" s="48">
        <v>17.600000000000001</v>
      </c>
      <c r="G57" s="49">
        <v>151.6</v>
      </c>
      <c r="H57" s="50">
        <v>0.08</v>
      </c>
      <c r="I57" s="49"/>
      <c r="J57" s="49">
        <v>11</v>
      </c>
      <c r="K57" s="48">
        <v>3.5</v>
      </c>
      <c r="L57" s="49">
        <v>29</v>
      </c>
      <c r="M57" s="49">
        <v>90</v>
      </c>
      <c r="N57" s="49">
        <v>20</v>
      </c>
      <c r="O57" s="48">
        <v>2.1</v>
      </c>
    </row>
    <row r="58" spans="1:17">
      <c r="A58" s="89" t="s">
        <v>34</v>
      </c>
      <c r="B58" s="89"/>
      <c r="C58" s="13">
        <v>500</v>
      </c>
      <c r="D58" s="50">
        <f>SUM(D52:D57)</f>
        <v>20.990000000000002</v>
      </c>
      <c r="E58" s="50">
        <f t="shared" ref="E58:O58" si="5">SUM(E52:E57)</f>
        <v>22.91</v>
      </c>
      <c r="F58" s="50">
        <f t="shared" si="5"/>
        <v>75.070000000000007</v>
      </c>
      <c r="G58" s="50">
        <f t="shared" si="5"/>
        <v>588.09</v>
      </c>
      <c r="H58" s="50">
        <f t="shared" si="5"/>
        <v>0.38</v>
      </c>
      <c r="I58" s="50">
        <f t="shared" si="5"/>
        <v>0.59</v>
      </c>
      <c r="J58" s="50">
        <f t="shared" si="5"/>
        <v>208.01999999999998</v>
      </c>
      <c r="K58" s="50">
        <f t="shared" si="5"/>
        <v>4.5999999999999996</v>
      </c>
      <c r="L58" s="50">
        <f t="shared" si="5"/>
        <v>475.21</v>
      </c>
      <c r="M58" s="50">
        <f t="shared" si="5"/>
        <v>543.78</v>
      </c>
      <c r="N58" s="50">
        <f t="shared" si="5"/>
        <v>88.67</v>
      </c>
      <c r="O58" s="50">
        <f t="shared" si="5"/>
        <v>6.1</v>
      </c>
      <c r="Q58" s="84"/>
    </row>
    <row r="59" spans="1:17">
      <c r="A59" s="89" t="s">
        <v>35</v>
      </c>
      <c r="B59" s="89"/>
      <c r="C59" s="89"/>
      <c r="D59" s="89"/>
      <c r="E59" s="89"/>
      <c r="F59" s="89"/>
      <c r="G59" s="89"/>
      <c r="H59" s="89"/>
      <c r="I59" s="89"/>
      <c r="J59" s="89"/>
      <c r="K59" s="89"/>
      <c r="L59" s="89"/>
      <c r="M59" s="89"/>
      <c r="N59" s="89"/>
      <c r="O59" s="89"/>
    </row>
    <row r="60" spans="1:17">
      <c r="A60" s="36" t="s">
        <v>119</v>
      </c>
      <c r="B60" s="10" t="s">
        <v>120</v>
      </c>
      <c r="C60" s="7">
        <v>60</v>
      </c>
      <c r="D60" s="50">
        <v>0.69</v>
      </c>
      <c r="E60" s="50">
        <v>3.13</v>
      </c>
      <c r="F60" s="50">
        <v>4.33</v>
      </c>
      <c r="G60" s="50">
        <v>49.43</v>
      </c>
      <c r="H60" s="50">
        <v>0.02</v>
      </c>
      <c r="I60" s="48">
        <v>12.7</v>
      </c>
      <c r="J60" s="50">
        <v>161.74</v>
      </c>
      <c r="K60" s="50">
        <v>1.43</v>
      </c>
      <c r="L60" s="50">
        <v>20.74</v>
      </c>
      <c r="M60" s="50">
        <v>17.579999999999998</v>
      </c>
      <c r="N60" s="50">
        <v>10.39</v>
      </c>
      <c r="O60" s="50">
        <v>0.78</v>
      </c>
    </row>
    <row r="61" spans="1:17" ht="33">
      <c r="A61" s="37" t="s">
        <v>92</v>
      </c>
      <c r="B61" s="10" t="s">
        <v>129</v>
      </c>
      <c r="C61" s="7">
        <v>200</v>
      </c>
      <c r="D61" s="45">
        <v>3.85</v>
      </c>
      <c r="E61" s="45">
        <v>5.41</v>
      </c>
      <c r="F61" s="45">
        <v>14.01</v>
      </c>
      <c r="G61" s="47">
        <v>120.9</v>
      </c>
      <c r="H61" s="45">
        <v>0.18</v>
      </c>
      <c r="I61" s="45">
        <v>13.39</v>
      </c>
      <c r="J61" s="45">
        <v>176.26</v>
      </c>
      <c r="K61" s="45">
        <v>1.07</v>
      </c>
      <c r="L61" s="45">
        <v>23.91</v>
      </c>
      <c r="M61" s="45">
        <v>73.03</v>
      </c>
      <c r="N61" s="45">
        <v>23.65</v>
      </c>
      <c r="O61" s="45">
        <v>0.89</v>
      </c>
    </row>
    <row r="62" spans="1:17" ht="33">
      <c r="A62" s="37" t="s">
        <v>60</v>
      </c>
      <c r="B62" s="10" t="s">
        <v>101</v>
      </c>
      <c r="C62" s="7">
        <v>120</v>
      </c>
      <c r="D62" s="50">
        <v>12.74</v>
      </c>
      <c r="E62" s="50">
        <v>8.0399999999999991</v>
      </c>
      <c r="F62" s="50">
        <v>11.83</v>
      </c>
      <c r="G62" s="50">
        <v>126.27</v>
      </c>
      <c r="H62" s="50">
        <v>0.12</v>
      </c>
      <c r="I62" s="50">
        <v>0.37</v>
      </c>
      <c r="J62" s="50">
        <v>14.7</v>
      </c>
      <c r="K62" s="50">
        <v>0.97000000000000008</v>
      </c>
      <c r="L62" s="50">
        <v>39.71</v>
      </c>
      <c r="M62" s="50">
        <v>185.96</v>
      </c>
      <c r="N62" s="50">
        <v>44.900000000000006</v>
      </c>
      <c r="O62" s="50">
        <v>1.02</v>
      </c>
    </row>
    <row r="63" spans="1:17" ht="33">
      <c r="A63" s="36" t="s">
        <v>93</v>
      </c>
      <c r="B63" s="10" t="s">
        <v>94</v>
      </c>
      <c r="C63" s="7">
        <v>150</v>
      </c>
      <c r="D63" s="45">
        <v>3.44</v>
      </c>
      <c r="E63" s="47">
        <v>4.5999999999999996</v>
      </c>
      <c r="F63" s="45">
        <v>32.74</v>
      </c>
      <c r="G63" s="45">
        <v>186.57</v>
      </c>
      <c r="H63" s="45">
        <v>0.06</v>
      </c>
      <c r="I63" s="43">
        <v>4</v>
      </c>
      <c r="J63" s="47">
        <v>429.5</v>
      </c>
      <c r="K63" s="45">
        <v>0.35</v>
      </c>
      <c r="L63" s="45">
        <v>18.420000000000002</v>
      </c>
      <c r="M63" s="45">
        <v>87.85</v>
      </c>
      <c r="N63" s="47">
        <v>31.3</v>
      </c>
      <c r="O63" s="45">
        <v>0.78</v>
      </c>
    </row>
    <row r="64" spans="1:17" ht="33">
      <c r="A64" s="36" t="s">
        <v>64</v>
      </c>
      <c r="B64" s="10" t="s">
        <v>65</v>
      </c>
      <c r="C64" s="12">
        <v>200</v>
      </c>
      <c r="D64" s="50">
        <v>0.16</v>
      </c>
      <c r="E64" s="50">
        <v>0.16</v>
      </c>
      <c r="F64" s="48">
        <v>14.9</v>
      </c>
      <c r="G64" s="50">
        <v>62.69</v>
      </c>
      <c r="H64" s="50">
        <v>0.01</v>
      </c>
      <c r="I64" s="49">
        <v>4</v>
      </c>
      <c r="J64" s="49">
        <v>2</v>
      </c>
      <c r="K64" s="50">
        <v>0.08</v>
      </c>
      <c r="L64" s="50">
        <v>6.73</v>
      </c>
      <c r="M64" s="48">
        <v>4.4000000000000004</v>
      </c>
      <c r="N64" s="48">
        <v>3.6</v>
      </c>
      <c r="O64" s="50">
        <v>0.91</v>
      </c>
    </row>
    <row r="65" spans="1:17">
      <c r="A65" s="11"/>
      <c r="B65" s="10" t="s">
        <v>32</v>
      </c>
      <c r="C65" s="14">
        <v>30</v>
      </c>
      <c r="D65" s="54">
        <v>2.37</v>
      </c>
      <c r="E65" s="53">
        <v>0.3</v>
      </c>
      <c r="F65" s="54">
        <v>14.49</v>
      </c>
      <c r="G65" s="52">
        <v>70.5</v>
      </c>
      <c r="H65" s="54">
        <v>4.4999999999999998E-2</v>
      </c>
      <c r="I65" s="55"/>
      <c r="J65" s="55"/>
      <c r="K65" s="54">
        <v>0.39</v>
      </c>
      <c r="L65" s="53">
        <v>6.9</v>
      </c>
      <c r="M65" s="53">
        <v>26.1</v>
      </c>
      <c r="N65" s="53">
        <v>9.9</v>
      </c>
      <c r="O65" s="53">
        <v>0.6</v>
      </c>
    </row>
    <row r="66" spans="1:17">
      <c r="A66" s="11"/>
      <c r="B66" s="10" t="s">
        <v>39</v>
      </c>
      <c r="C66" s="14">
        <v>60</v>
      </c>
      <c r="D66" s="53">
        <v>3.96</v>
      </c>
      <c r="E66" s="53">
        <v>0.72</v>
      </c>
      <c r="F66" s="54">
        <v>23.8</v>
      </c>
      <c r="G66" s="52">
        <v>118.8</v>
      </c>
      <c r="H66" s="54">
        <v>0.108</v>
      </c>
      <c r="I66" s="55"/>
      <c r="J66" s="55"/>
      <c r="K66" s="53">
        <v>0.84</v>
      </c>
      <c r="L66" s="53">
        <v>17.399999999999999</v>
      </c>
      <c r="M66" s="52">
        <v>90</v>
      </c>
      <c r="N66" s="53">
        <v>28.2</v>
      </c>
      <c r="O66" s="54">
        <v>2.34</v>
      </c>
    </row>
    <row r="67" spans="1:17" ht="16.5" customHeight="1">
      <c r="A67" s="89" t="s">
        <v>40</v>
      </c>
      <c r="B67" s="89"/>
      <c r="C67" s="13">
        <v>820</v>
      </c>
      <c r="D67" s="50">
        <f>SUM(D60:D66)</f>
        <v>27.210000000000004</v>
      </c>
      <c r="E67" s="50">
        <f t="shared" ref="E67:O67" si="6">SUM(E60:E66)</f>
        <v>22.36</v>
      </c>
      <c r="F67" s="50">
        <f t="shared" si="6"/>
        <v>116.1</v>
      </c>
      <c r="G67" s="50">
        <f t="shared" si="6"/>
        <v>735.16</v>
      </c>
      <c r="H67" s="50">
        <f t="shared" si="6"/>
        <v>0.54299999999999993</v>
      </c>
      <c r="I67" s="50">
        <f t="shared" si="6"/>
        <v>34.46</v>
      </c>
      <c r="J67" s="50">
        <f t="shared" si="6"/>
        <v>784.2</v>
      </c>
      <c r="K67" s="50">
        <f t="shared" si="6"/>
        <v>5.13</v>
      </c>
      <c r="L67" s="50">
        <f t="shared" si="6"/>
        <v>133.81</v>
      </c>
      <c r="M67" s="50">
        <f t="shared" si="6"/>
        <v>484.91999999999996</v>
      </c>
      <c r="N67" s="50">
        <f t="shared" si="6"/>
        <v>151.94</v>
      </c>
      <c r="O67" s="50">
        <f t="shared" si="6"/>
        <v>7.3199999999999994</v>
      </c>
      <c r="Q67" s="84"/>
    </row>
    <row r="68" spans="1:17">
      <c r="A68" s="90" t="s">
        <v>41</v>
      </c>
      <c r="B68" s="90"/>
      <c r="C68" s="18">
        <f>C58+C67</f>
        <v>1320</v>
      </c>
      <c r="D68" s="18">
        <f t="shared" ref="D68:O68" si="7">D58+D67</f>
        <v>48.2</v>
      </c>
      <c r="E68" s="18">
        <f t="shared" si="7"/>
        <v>45.269999999999996</v>
      </c>
      <c r="F68" s="18">
        <f t="shared" si="7"/>
        <v>191.17000000000002</v>
      </c>
      <c r="G68" s="18">
        <f t="shared" si="7"/>
        <v>1323.25</v>
      </c>
      <c r="H68" s="18">
        <f t="shared" si="7"/>
        <v>0.92299999999999993</v>
      </c>
      <c r="I68" s="18">
        <f t="shared" si="7"/>
        <v>35.050000000000004</v>
      </c>
      <c r="J68" s="18">
        <f t="shared" si="7"/>
        <v>992.22</v>
      </c>
      <c r="K68" s="18">
        <f t="shared" si="7"/>
        <v>9.73</v>
      </c>
      <c r="L68" s="18">
        <f t="shared" si="7"/>
        <v>609.02</v>
      </c>
      <c r="M68" s="18">
        <f t="shared" si="7"/>
        <v>1028.6999999999998</v>
      </c>
      <c r="N68" s="18">
        <f t="shared" si="7"/>
        <v>240.61</v>
      </c>
      <c r="O68" s="18">
        <f t="shared" si="7"/>
        <v>13.419999999999998</v>
      </c>
    </row>
    <row r="69" spans="1:17">
      <c r="A69" s="31"/>
      <c r="B69" s="96"/>
      <c r="C69" s="96"/>
      <c r="D69" s="96"/>
      <c r="E69" s="96"/>
      <c r="F69" s="96"/>
      <c r="G69" s="96"/>
      <c r="H69" s="96"/>
      <c r="I69" s="96"/>
      <c r="J69" s="96"/>
      <c r="K69" s="96"/>
      <c r="L69" s="96"/>
      <c r="M69" s="96"/>
      <c r="N69" s="40"/>
      <c r="O69" s="40"/>
    </row>
    <row r="70" spans="1:17">
      <c r="A70" s="8" t="s">
        <v>20</v>
      </c>
      <c r="B70" s="9" t="s">
        <v>66</v>
      </c>
      <c r="C70" s="32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44"/>
    </row>
    <row r="71" spans="1:17">
      <c r="A71" s="8" t="s">
        <v>22</v>
      </c>
      <c r="B71" s="9">
        <v>1</v>
      </c>
      <c r="C71" s="32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44"/>
    </row>
    <row r="72" spans="1:17" s="75" customFormat="1" ht="13.5">
      <c r="A72" s="92" t="s">
        <v>2</v>
      </c>
      <c r="B72" s="92" t="s">
        <v>3</v>
      </c>
      <c r="C72" s="92" t="s">
        <v>4</v>
      </c>
      <c r="D72" s="91" t="s">
        <v>5</v>
      </c>
      <c r="E72" s="91"/>
      <c r="F72" s="91"/>
      <c r="G72" s="92" t="s">
        <v>6</v>
      </c>
      <c r="H72" s="91" t="s">
        <v>7</v>
      </c>
      <c r="I72" s="91"/>
      <c r="J72" s="91"/>
      <c r="K72" s="91"/>
      <c r="L72" s="91" t="s">
        <v>8</v>
      </c>
      <c r="M72" s="91"/>
      <c r="N72" s="91"/>
      <c r="O72" s="91"/>
    </row>
    <row r="73" spans="1:17" s="75" customFormat="1" ht="13.5">
      <c r="A73" s="93"/>
      <c r="B73" s="94"/>
      <c r="C73" s="93"/>
      <c r="D73" s="76" t="s">
        <v>9</v>
      </c>
      <c r="E73" s="76" t="s">
        <v>10</v>
      </c>
      <c r="F73" s="76" t="s">
        <v>11</v>
      </c>
      <c r="G73" s="93"/>
      <c r="H73" s="76" t="s">
        <v>12</v>
      </c>
      <c r="I73" s="76" t="s">
        <v>13</v>
      </c>
      <c r="J73" s="76" t="s">
        <v>14</v>
      </c>
      <c r="K73" s="76" t="s">
        <v>15</v>
      </c>
      <c r="L73" s="76" t="s">
        <v>16</v>
      </c>
      <c r="M73" s="76" t="s">
        <v>17</v>
      </c>
      <c r="N73" s="76" t="s">
        <v>18</v>
      </c>
      <c r="O73" s="76" t="s">
        <v>19</v>
      </c>
    </row>
    <row r="74" spans="1:17">
      <c r="A74" s="89" t="s">
        <v>23</v>
      </c>
      <c r="B74" s="89"/>
      <c r="C74" s="89"/>
      <c r="D74" s="89"/>
      <c r="E74" s="89"/>
      <c r="F74" s="89"/>
      <c r="G74" s="89"/>
      <c r="H74" s="89"/>
      <c r="I74" s="89"/>
      <c r="J74" s="89"/>
      <c r="K74" s="89"/>
      <c r="L74" s="89"/>
      <c r="M74" s="89"/>
      <c r="N74" s="89"/>
      <c r="O74" s="89"/>
    </row>
    <row r="75" spans="1:17">
      <c r="A75" s="73" t="s">
        <v>95</v>
      </c>
      <c r="B75" s="20" t="s">
        <v>96</v>
      </c>
      <c r="C75" s="25">
        <v>90</v>
      </c>
      <c r="D75" s="58">
        <v>10.85</v>
      </c>
      <c r="E75" s="58">
        <v>9.61</v>
      </c>
      <c r="F75" s="58">
        <v>3.41</v>
      </c>
      <c r="G75" s="58">
        <v>141.52000000000001</v>
      </c>
      <c r="H75" s="58">
        <v>0.06</v>
      </c>
      <c r="I75" s="58">
        <v>2.25</v>
      </c>
      <c r="J75" s="58">
        <v>7.98</v>
      </c>
      <c r="K75" s="58">
        <v>2.29</v>
      </c>
      <c r="L75" s="58">
        <v>9.59</v>
      </c>
      <c r="M75" s="58">
        <v>103.08</v>
      </c>
      <c r="N75" s="58">
        <v>13.57</v>
      </c>
      <c r="O75" s="58">
        <v>0.59</v>
      </c>
    </row>
    <row r="76" spans="1:17" ht="33">
      <c r="A76" s="36" t="s">
        <v>69</v>
      </c>
      <c r="B76" s="10" t="s">
        <v>70</v>
      </c>
      <c r="C76" s="12">
        <v>150</v>
      </c>
      <c r="D76" s="50">
        <v>6.31</v>
      </c>
      <c r="E76" s="48">
        <v>3.3</v>
      </c>
      <c r="F76" s="50">
        <v>28.57</v>
      </c>
      <c r="G76" s="50">
        <v>168.96</v>
      </c>
      <c r="H76" s="50">
        <v>0.22</v>
      </c>
      <c r="I76" s="51"/>
      <c r="J76" s="48">
        <v>12.8</v>
      </c>
      <c r="K76" s="50">
        <v>0.42</v>
      </c>
      <c r="L76" s="50">
        <v>10.98</v>
      </c>
      <c r="M76" s="50">
        <v>149.53</v>
      </c>
      <c r="N76" s="50">
        <v>100.04</v>
      </c>
      <c r="O76" s="50">
        <v>3.36</v>
      </c>
    </row>
    <row r="77" spans="1:17" ht="33">
      <c r="A77" s="36" t="s">
        <v>71</v>
      </c>
      <c r="B77" s="10" t="s">
        <v>72</v>
      </c>
      <c r="C77" s="12">
        <v>200</v>
      </c>
      <c r="D77" s="50">
        <v>2.94</v>
      </c>
      <c r="E77" s="50">
        <v>3.24</v>
      </c>
      <c r="F77" s="50">
        <v>15.82</v>
      </c>
      <c r="G77" s="50">
        <v>105.04</v>
      </c>
      <c r="H77" s="50">
        <v>0.04</v>
      </c>
      <c r="I77" s="48">
        <v>0.3</v>
      </c>
      <c r="J77" s="49">
        <v>20</v>
      </c>
      <c r="K77" s="51"/>
      <c r="L77" s="50">
        <v>140.54</v>
      </c>
      <c r="M77" s="49">
        <v>90</v>
      </c>
      <c r="N77" s="50">
        <v>14.05</v>
      </c>
      <c r="O77" s="50">
        <v>0.13</v>
      </c>
    </row>
    <row r="78" spans="1:17">
      <c r="A78" s="37"/>
      <c r="B78" s="10" t="s">
        <v>32</v>
      </c>
      <c r="C78" s="12">
        <v>30</v>
      </c>
      <c r="D78" s="50">
        <v>2.37</v>
      </c>
      <c r="E78" s="48">
        <v>0.3</v>
      </c>
      <c r="F78" s="50">
        <v>14.49</v>
      </c>
      <c r="G78" s="48">
        <v>70.5</v>
      </c>
      <c r="H78" s="50">
        <v>0.05</v>
      </c>
      <c r="I78" s="51"/>
      <c r="J78" s="51"/>
      <c r="K78" s="50">
        <v>0.39</v>
      </c>
      <c r="L78" s="48">
        <v>6.9</v>
      </c>
      <c r="M78" s="48">
        <v>26.1</v>
      </c>
      <c r="N78" s="48">
        <v>9.9</v>
      </c>
      <c r="O78" s="48">
        <v>0.6</v>
      </c>
    </row>
    <row r="79" spans="1:17">
      <c r="A79" s="37" t="s">
        <v>33</v>
      </c>
      <c r="B79" s="10" t="s">
        <v>117</v>
      </c>
      <c r="C79" s="12">
        <v>100</v>
      </c>
      <c r="D79" s="48">
        <v>0.4</v>
      </c>
      <c r="E79" s="48">
        <v>0.3</v>
      </c>
      <c r="F79" s="48">
        <v>10.3</v>
      </c>
      <c r="G79" s="49">
        <v>47</v>
      </c>
      <c r="H79" s="50">
        <v>0.02</v>
      </c>
      <c r="I79" s="49">
        <v>5</v>
      </c>
      <c r="J79" s="49">
        <v>2</v>
      </c>
      <c r="K79" s="48">
        <v>0.4</v>
      </c>
      <c r="L79" s="49">
        <v>19</v>
      </c>
      <c r="M79" s="49">
        <v>16</v>
      </c>
      <c r="N79" s="49">
        <v>12</v>
      </c>
      <c r="O79" s="48">
        <v>2.2999999999999998</v>
      </c>
    </row>
    <row r="80" spans="1:17">
      <c r="A80" s="89" t="s">
        <v>34</v>
      </c>
      <c r="B80" s="89"/>
      <c r="C80" s="13">
        <v>570</v>
      </c>
      <c r="D80" s="50">
        <v>22.87</v>
      </c>
      <c r="E80" s="50">
        <v>16.75</v>
      </c>
      <c r="F80" s="50">
        <v>72.59</v>
      </c>
      <c r="G80" s="50">
        <v>533.02</v>
      </c>
      <c r="H80" s="50">
        <v>0.39</v>
      </c>
      <c r="I80" s="50">
        <v>7.55</v>
      </c>
      <c r="J80" s="50">
        <v>42.78</v>
      </c>
      <c r="K80" s="48">
        <v>3.5</v>
      </c>
      <c r="L80" s="50">
        <v>187.01</v>
      </c>
      <c r="M80" s="50">
        <v>384.71</v>
      </c>
      <c r="N80" s="50">
        <v>149.56</v>
      </c>
      <c r="O80" s="50">
        <v>6.98</v>
      </c>
      <c r="Q80" s="84"/>
    </row>
    <row r="81" spans="1:17">
      <c r="A81" s="89" t="s">
        <v>35</v>
      </c>
      <c r="B81" s="89"/>
      <c r="C81" s="89"/>
      <c r="D81" s="89"/>
      <c r="E81" s="89"/>
      <c r="F81" s="89"/>
      <c r="G81" s="89"/>
      <c r="H81" s="89"/>
      <c r="I81" s="89"/>
      <c r="J81" s="89"/>
      <c r="K81" s="89"/>
      <c r="L81" s="89"/>
      <c r="M81" s="89"/>
      <c r="N81" s="89"/>
      <c r="O81" s="89"/>
    </row>
    <row r="82" spans="1:17">
      <c r="A82" s="36" t="s">
        <v>119</v>
      </c>
      <c r="B82" s="10" t="s">
        <v>120</v>
      </c>
      <c r="C82" s="7">
        <v>60</v>
      </c>
      <c r="D82" s="50">
        <v>0.69</v>
      </c>
      <c r="E82" s="50">
        <v>3.13</v>
      </c>
      <c r="F82" s="50">
        <v>4.33</v>
      </c>
      <c r="G82" s="50">
        <v>49.43</v>
      </c>
      <c r="H82" s="50">
        <v>0.02</v>
      </c>
      <c r="I82" s="48">
        <v>12.7</v>
      </c>
      <c r="J82" s="50">
        <v>161.74</v>
      </c>
      <c r="K82" s="50">
        <v>1.43</v>
      </c>
      <c r="L82" s="50">
        <v>20.74</v>
      </c>
      <c r="M82" s="50">
        <v>17.579999999999998</v>
      </c>
      <c r="N82" s="50">
        <v>10.39</v>
      </c>
      <c r="O82" s="50">
        <v>0.78</v>
      </c>
    </row>
    <row r="83" spans="1:17" ht="49.5">
      <c r="A83" s="37" t="s">
        <v>97</v>
      </c>
      <c r="B83" s="10" t="s">
        <v>98</v>
      </c>
      <c r="C83" s="12">
        <v>200</v>
      </c>
      <c r="D83" s="50">
        <v>6.57</v>
      </c>
      <c r="E83" s="50">
        <v>4.05</v>
      </c>
      <c r="F83" s="50">
        <v>15.42</v>
      </c>
      <c r="G83" s="48">
        <v>124.7</v>
      </c>
      <c r="H83" s="50">
        <v>0.28999999999999998</v>
      </c>
      <c r="I83" s="48">
        <v>9.4</v>
      </c>
      <c r="J83" s="50">
        <v>165.52</v>
      </c>
      <c r="K83" s="50">
        <v>1.08</v>
      </c>
      <c r="L83" s="50">
        <v>26.12</v>
      </c>
      <c r="M83" s="50">
        <v>84.82</v>
      </c>
      <c r="N83" s="50">
        <v>29.45</v>
      </c>
      <c r="O83" s="50">
        <v>1.74</v>
      </c>
    </row>
    <row r="84" spans="1:17">
      <c r="A84" s="36" t="s">
        <v>99</v>
      </c>
      <c r="B84" s="10" t="s">
        <v>100</v>
      </c>
      <c r="C84" s="12">
        <v>90</v>
      </c>
      <c r="D84" s="50">
        <v>12.55</v>
      </c>
      <c r="E84" s="50">
        <v>9.24</v>
      </c>
      <c r="F84" s="50">
        <v>11.25</v>
      </c>
      <c r="G84" s="49">
        <v>179</v>
      </c>
      <c r="H84" s="50">
        <v>0.19</v>
      </c>
      <c r="I84" s="49">
        <v>1</v>
      </c>
      <c r="J84" s="51"/>
      <c r="K84" s="50">
        <v>0.63</v>
      </c>
      <c r="L84" s="50">
        <v>14.47</v>
      </c>
      <c r="M84" s="50">
        <v>131.11000000000001</v>
      </c>
      <c r="N84" s="50">
        <v>25.03</v>
      </c>
      <c r="O84" s="50">
        <v>1.46</v>
      </c>
    </row>
    <row r="85" spans="1:17">
      <c r="A85" s="38" t="s">
        <v>79</v>
      </c>
      <c r="B85" s="10" t="s">
        <v>80</v>
      </c>
      <c r="C85" s="12">
        <v>150</v>
      </c>
      <c r="D85" s="50">
        <v>3.37</v>
      </c>
      <c r="E85" s="48">
        <v>5.5</v>
      </c>
      <c r="F85" s="50">
        <v>20.82</v>
      </c>
      <c r="G85" s="50">
        <v>147.34</v>
      </c>
      <c r="H85" s="50">
        <v>0.15</v>
      </c>
      <c r="I85" s="50">
        <v>41.85</v>
      </c>
      <c r="J85" s="50">
        <v>703.99</v>
      </c>
      <c r="K85" s="50">
        <v>2.5299999999999998</v>
      </c>
      <c r="L85" s="50">
        <v>45.13</v>
      </c>
      <c r="M85" s="50">
        <v>95.27</v>
      </c>
      <c r="N85" s="50">
        <v>44.41</v>
      </c>
      <c r="O85" s="48">
        <v>1.5</v>
      </c>
    </row>
    <row r="86" spans="1:17" ht="33">
      <c r="A86" s="36" t="s">
        <v>74</v>
      </c>
      <c r="B86" s="10" t="s">
        <v>75</v>
      </c>
      <c r="C86" s="12">
        <v>200</v>
      </c>
      <c r="D86" s="50">
        <v>0.59</v>
      </c>
      <c r="E86" s="50">
        <v>0.05</v>
      </c>
      <c r="F86" s="50">
        <v>18.579999999999998</v>
      </c>
      <c r="G86" s="50">
        <v>77.94</v>
      </c>
      <c r="H86" s="50">
        <v>0.02</v>
      </c>
      <c r="I86" s="48">
        <v>0.6</v>
      </c>
      <c r="J86" s="51"/>
      <c r="K86" s="50">
        <v>0.83</v>
      </c>
      <c r="L86" s="50">
        <v>24.33</v>
      </c>
      <c r="M86" s="48">
        <v>21.9</v>
      </c>
      <c r="N86" s="50">
        <v>15.75</v>
      </c>
      <c r="O86" s="50">
        <v>0.51</v>
      </c>
    </row>
    <row r="87" spans="1:17">
      <c r="A87" s="37"/>
      <c r="B87" s="10" t="s">
        <v>32</v>
      </c>
      <c r="C87" s="14">
        <v>30</v>
      </c>
      <c r="D87" s="54">
        <v>2.37</v>
      </c>
      <c r="E87" s="53">
        <v>0.3</v>
      </c>
      <c r="F87" s="54">
        <v>14.49</v>
      </c>
      <c r="G87" s="52">
        <v>70.5</v>
      </c>
      <c r="H87" s="54">
        <v>4.4999999999999998E-2</v>
      </c>
      <c r="I87" s="55"/>
      <c r="J87" s="55"/>
      <c r="K87" s="54">
        <v>0.39</v>
      </c>
      <c r="L87" s="53">
        <v>6.9</v>
      </c>
      <c r="M87" s="53">
        <v>26.1</v>
      </c>
      <c r="N87" s="53">
        <v>9.9</v>
      </c>
      <c r="O87" s="53">
        <v>0.6</v>
      </c>
    </row>
    <row r="88" spans="1:17">
      <c r="A88" s="11"/>
      <c r="B88" s="10" t="s">
        <v>39</v>
      </c>
      <c r="C88" s="14">
        <v>60</v>
      </c>
      <c r="D88" s="53">
        <v>3.96</v>
      </c>
      <c r="E88" s="53">
        <v>0.72</v>
      </c>
      <c r="F88" s="54">
        <v>23.8</v>
      </c>
      <c r="G88" s="52">
        <v>118.8</v>
      </c>
      <c r="H88" s="54">
        <v>0.108</v>
      </c>
      <c r="I88" s="55"/>
      <c r="J88" s="55"/>
      <c r="K88" s="53">
        <v>0.84</v>
      </c>
      <c r="L88" s="53">
        <v>17.399999999999999</v>
      </c>
      <c r="M88" s="52">
        <v>90</v>
      </c>
      <c r="N88" s="53">
        <v>28.2</v>
      </c>
      <c r="O88" s="54">
        <v>2.34</v>
      </c>
    </row>
    <row r="89" spans="1:17" ht="16.5" customHeight="1">
      <c r="A89" s="89" t="s">
        <v>40</v>
      </c>
      <c r="B89" s="89"/>
      <c r="C89" s="13">
        <v>790</v>
      </c>
      <c r="D89" s="50">
        <f>SUM(D82:D88)</f>
        <v>30.100000000000005</v>
      </c>
      <c r="E89" s="50">
        <f t="shared" ref="E89:O89" si="8">SUM(E82:E88)</f>
        <v>22.990000000000002</v>
      </c>
      <c r="F89" s="50">
        <f t="shared" si="8"/>
        <v>108.69</v>
      </c>
      <c r="G89" s="50">
        <f t="shared" si="8"/>
        <v>767.71</v>
      </c>
      <c r="H89" s="50">
        <f t="shared" si="8"/>
        <v>0.82300000000000006</v>
      </c>
      <c r="I89" s="50">
        <f t="shared" si="8"/>
        <v>65.55</v>
      </c>
      <c r="J89" s="50">
        <f t="shared" si="8"/>
        <v>1031.25</v>
      </c>
      <c r="K89" s="50">
        <f t="shared" si="8"/>
        <v>7.7299999999999995</v>
      </c>
      <c r="L89" s="50">
        <f t="shared" si="8"/>
        <v>155.09000000000003</v>
      </c>
      <c r="M89" s="50">
        <f t="shared" si="8"/>
        <v>466.78</v>
      </c>
      <c r="N89" s="50">
        <f t="shared" si="8"/>
        <v>163.13</v>
      </c>
      <c r="O89" s="50">
        <f t="shared" si="8"/>
        <v>8.93</v>
      </c>
      <c r="Q89" s="84"/>
    </row>
    <row r="90" spans="1:17">
      <c r="A90" s="90" t="s">
        <v>41</v>
      </c>
      <c r="B90" s="90"/>
      <c r="C90" s="23">
        <f>C80+C89</f>
        <v>1360</v>
      </c>
      <c r="D90" s="59">
        <f t="shared" ref="D90:O90" si="9">D80+D89</f>
        <v>52.970000000000006</v>
      </c>
      <c r="E90" s="59">
        <f t="shared" si="9"/>
        <v>39.74</v>
      </c>
      <c r="F90" s="59">
        <f t="shared" si="9"/>
        <v>181.28</v>
      </c>
      <c r="G90" s="59">
        <f t="shared" si="9"/>
        <v>1300.73</v>
      </c>
      <c r="H90" s="59">
        <f t="shared" si="9"/>
        <v>1.2130000000000001</v>
      </c>
      <c r="I90" s="59">
        <f t="shared" si="9"/>
        <v>73.099999999999994</v>
      </c>
      <c r="J90" s="59">
        <f t="shared" si="9"/>
        <v>1074.03</v>
      </c>
      <c r="K90" s="59">
        <f t="shared" si="9"/>
        <v>11.23</v>
      </c>
      <c r="L90" s="59">
        <f t="shared" si="9"/>
        <v>342.1</v>
      </c>
      <c r="M90" s="59">
        <f t="shared" si="9"/>
        <v>851.49</v>
      </c>
      <c r="N90" s="59">
        <f t="shared" si="9"/>
        <v>312.69</v>
      </c>
      <c r="O90" s="59">
        <f t="shared" si="9"/>
        <v>15.91</v>
      </c>
    </row>
    <row r="91" spans="1:17">
      <c r="A91" s="33"/>
      <c r="B91" s="33"/>
      <c r="C91" s="34"/>
      <c r="D91" s="60"/>
      <c r="E91" s="60"/>
      <c r="F91" s="60"/>
      <c r="G91" s="60"/>
      <c r="H91" s="60"/>
      <c r="I91" s="60"/>
      <c r="J91" s="60"/>
      <c r="K91" s="60"/>
      <c r="L91" s="60"/>
      <c r="M91" s="60"/>
      <c r="N91" s="60"/>
      <c r="O91" s="60"/>
    </row>
    <row r="92" spans="1:17">
      <c r="A92" s="8" t="s">
        <v>20</v>
      </c>
      <c r="B92" s="9" t="s">
        <v>76</v>
      </c>
      <c r="C92" s="32"/>
      <c r="D92" s="44"/>
      <c r="E92" s="44"/>
      <c r="F92" s="44"/>
      <c r="G92" s="44"/>
      <c r="H92" s="44"/>
      <c r="I92" s="44"/>
      <c r="J92" s="44"/>
      <c r="K92" s="44"/>
      <c r="L92" s="44"/>
      <c r="M92" s="44"/>
      <c r="N92" s="44"/>
      <c r="O92" s="44"/>
    </row>
    <row r="93" spans="1:17">
      <c r="A93" s="8" t="s">
        <v>22</v>
      </c>
      <c r="B93" s="9">
        <v>1</v>
      </c>
      <c r="C93" s="32"/>
      <c r="D93" s="44"/>
      <c r="E93" s="44"/>
      <c r="F93" s="44"/>
      <c r="G93" s="44"/>
      <c r="H93" s="44"/>
      <c r="I93" s="44"/>
      <c r="J93" s="44"/>
      <c r="K93" s="44"/>
      <c r="L93" s="44"/>
      <c r="M93" s="44"/>
      <c r="N93" s="44"/>
      <c r="O93" s="44"/>
    </row>
    <row r="94" spans="1:17" s="75" customFormat="1" ht="13.5">
      <c r="A94" s="92" t="s">
        <v>2</v>
      </c>
      <c r="B94" s="92" t="s">
        <v>3</v>
      </c>
      <c r="C94" s="92" t="s">
        <v>4</v>
      </c>
      <c r="D94" s="91" t="s">
        <v>5</v>
      </c>
      <c r="E94" s="91"/>
      <c r="F94" s="91"/>
      <c r="G94" s="92" t="s">
        <v>6</v>
      </c>
      <c r="H94" s="91" t="s">
        <v>7</v>
      </c>
      <c r="I94" s="91"/>
      <c r="J94" s="91"/>
      <c r="K94" s="91"/>
      <c r="L94" s="91" t="s">
        <v>8</v>
      </c>
      <c r="M94" s="91"/>
      <c r="N94" s="91"/>
      <c r="O94" s="91"/>
    </row>
    <row r="95" spans="1:17" s="75" customFormat="1" ht="13.5">
      <c r="A95" s="93"/>
      <c r="B95" s="94"/>
      <c r="C95" s="93"/>
      <c r="D95" s="76" t="s">
        <v>9</v>
      </c>
      <c r="E95" s="76" t="s">
        <v>10</v>
      </c>
      <c r="F95" s="76" t="s">
        <v>11</v>
      </c>
      <c r="G95" s="93"/>
      <c r="H95" s="76" t="s">
        <v>12</v>
      </c>
      <c r="I95" s="76" t="s">
        <v>13</v>
      </c>
      <c r="J95" s="76" t="s">
        <v>14</v>
      </c>
      <c r="K95" s="76" t="s">
        <v>15</v>
      </c>
      <c r="L95" s="76" t="s">
        <v>16</v>
      </c>
      <c r="M95" s="76" t="s">
        <v>17</v>
      </c>
      <c r="N95" s="76" t="s">
        <v>18</v>
      </c>
      <c r="O95" s="76" t="s">
        <v>19</v>
      </c>
    </row>
    <row r="96" spans="1:17">
      <c r="A96" s="89" t="s">
        <v>23</v>
      </c>
      <c r="B96" s="89"/>
      <c r="C96" s="89"/>
      <c r="D96" s="89"/>
      <c r="E96" s="89"/>
      <c r="F96" s="89"/>
      <c r="G96" s="89"/>
      <c r="H96" s="89"/>
      <c r="I96" s="89"/>
      <c r="J96" s="89"/>
      <c r="K96" s="89"/>
      <c r="L96" s="89"/>
      <c r="M96" s="89"/>
      <c r="N96" s="89"/>
      <c r="O96" s="89"/>
    </row>
    <row r="97" spans="1:21" ht="49.5">
      <c r="A97" s="36">
        <v>224</v>
      </c>
      <c r="B97" s="10" t="s">
        <v>126</v>
      </c>
      <c r="C97" s="7">
        <v>240</v>
      </c>
      <c r="D97" s="85">
        <v>11.4</v>
      </c>
      <c r="E97" s="85">
        <v>14.6</v>
      </c>
      <c r="F97" s="85">
        <v>40.200000000000003</v>
      </c>
      <c r="G97" s="85">
        <v>371.6</v>
      </c>
      <c r="H97" s="50">
        <v>0.09</v>
      </c>
      <c r="I97" s="50">
        <v>3.1</v>
      </c>
      <c r="J97" s="50">
        <v>1</v>
      </c>
      <c r="K97" s="50">
        <v>0.4</v>
      </c>
      <c r="L97" s="50">
        <v>182</v>
      </c>
      <c r="M97" s="50">
        <v>282</v>
      </c>
      <c r="N97" s="50">
        <v>49.2</v>
      </c>
      <c r="O97" s="50">
        <v>1.5</v>
      </c>
    </row>
    <row r="98" spans="1:21">
      <c r="A98" s="36" t="s">
        <v>56</v>
      </c>
      <c r="B98" s="10" t="s">
        <v>57</v>
      </c>
      <c r="C98" s="7">
        <v>200</v>
      </c>
      <c r="D98" s="47">
        <v>0.2</v>
      </c>
      <c r="E98" s="45">
        <v>0.02</v>
      </c>
      <c r="F98" s="45">
        <v>11.05</v>
      </c>
      <c r="G98" s="45">
        <v>45.41</v>
      </c>
      <c r="H98" s="46"/>
      <c r="I98" s="47">
        <v>0.1</v>
      </c>
      <c r="J98" s="47">
        <v>0.5</v>
      </c>
      <c r="K98" s="46"/>
      <c r="L98" s="45">
        <v>5.28</v>
      </c>
      <c r="M98" s="45">
        <v>8.24</v>
      </c>
      <c r="N98" s="47">
        <v>4.4000000000000004</v>
      </c>
      <c r="O98" s="45">
        <v>0.85</v>
      </c>
    </row>
    <row r="99" spans="1:21">
      <c r="A99" s="11"/>
      <c r="B99" s="10" t="s">
        <v>104</v>
      </c>
      <c r="C99" s="12">
        <v>65</v>
      </c>
      <c r="D99" s="48">
        <v>0.5</v>
      </c>
      <c r="E99" s="48">
        <v>3.4</v>
      </c>
      <c r="F99" s="48">
        <v>17.600000000000001</v>
      </c>
      <c r="G99" s="49">
        <v>151.6</v>
      </c>
      <c r="H99" s="50">
        <v>0.08</v>
      </c>
      <c r="I99" s="49"/>
      <c r="J99" s="49">
        <v>11</v>
      </c>
      <c r="K99" s="48">
        <v>3.5</v>
      </c>
      <c r="L99" s="49">
        <v>29</v>
      </c>
      <c r="M99" s="49">
        <v>90</v>
      </c>
      <c r="N99" s="49">
        <v>20</v>
      </c>
      <c r="O99" s="48">
        <v>2.1</v>
      </c>
    </row>
    <row r="100" spans="1:21">
      <c r="A100" s="89" t="s">
        <v>34</v>
      </c>
      <c r="B100" s="89"/>
      <c r="C100" s="13">
        <v>505</v>
      </c>
      <c r="D100" s="50">
        <f>SUM(D97:D99)</f>
        <v>12.1</v>
      </c>
      <c r="E100" s="50">
        <f t="shared" ref="E100:O100" si="10">SUM(E97:E99)</f>
        <v>18.02</v>
      </c>
      <c r="F100" s="50">
        <f t="shared" si="10"/>
        <v>68.849999999999994</v>
      </c>
      <c r="G100" s="50">
        <f t="shared" si="10"/>
        <v>568.61</v>
      </c>
      <c r="H100" s="50">
        <f t="shared" si="10"/>
        <v>0.16999999999999998</v>
      </c>
      <c r="I100" s="50">
        <f t="shared" si="10"/>
        <v>3.2</v>
      </c>
      <c r="J100" s="50">
        <f t="shared" si="10"/>
        <v>12.5</v>
      </c>
      <c r="K100" s="50">
        <f t="shared" si="10"/>
        <v>3.9</v>
      </c>
      <c r="L100" s="50">
        <f t="shared" si="10"/>
        <v>216.28</v>
      </c>
      <c r="M100" s="50">
        <f t="shared" si="10"/>
        <v>380.24</v>
      </c>
      <c r="N100" s="50">
        <f t="shared" si="10"/>
        <v>73.599999999999994</v>
      </c>
      <c r="O100" s="50">
        <f t="shared" si="10"/>
        <v>4.45</v>
      </c>
      <c r="Q100" s="84"/>
    </row>
    <row r="101" spans="1:21">
      <c r="A101" s="89" t="s">
        <v>35</v>
      </c>
      <c r="B101" s="89"/>
      <c r="C101" s="89"/>
      <c r="D101" s="89"/>
      <c r="E101" s="89"/>
      <c r="F101" s="89"/>
      <c r="G101" s="89"/>
      <c r="H101" s="89"/>
      <c r="I101" s="89"/>
      <c r="J101" s="89"/>
      <c r="K101" s="89"/>
      <c r="L101" s="89"/>
      <c r="M101" s="89"/>
      <c r="N101" s="89"/>
      <c r="O101" s="89"/>
    </row>
    <row r="102" spans="1:21">
      <c r="A102" s="36" t="s">
        <v>119</v>
      </c>
      <c r="B102" s="10" t="s">
        <v>120</v>
      </c>
      <c r="C102" s="7">
        <v>60</v>
      </c>
      <c r="D102" s="50">
        <v>0.69</v>
      </c>
      <c r="E102" s="50">
        <v>3.13</v>
      </c>
      <c r="F102" s="50">
        <v>4.33</v>
      </c>
      <c r="G102" s="50">
        <v>49.43</v>
      </c>
      <c r="H102" s="50">
        <v>0.02</v>
      </c>
      <c r="I102" s="48">
        <v>12.7</v>
      </c>
      <c r="J102" s="50">
        <v>161.74</v>
      </c>
      <c r="K102" s="50">
        <v>1.43</v>
      </c>
      <c r="L102" s="50">
        <v>20.74</v>
      </c>
      <c r="M102" s="50">
        <v>17.579999999999998</v>
      </c>
      <c r="N102" s="50">
        <v>10.39</v>
      </c>
      <c r="O102" s="50">
        <v>0.78</v>
      </c>
    </row>
    <row r="103" spans="1:21" ht="52.5" customHeight="1">
      <c r="A103" s="37" t="s">
        <v>83</v>
      </c>
      <c r="B103" s="10" t="s">
        <v>131</v>
      </c>
      <c r="C103" s="12">
        <v>200</v>
      </c>
      <c r="D103" s="50">
        <v>4.01</v>
      </c>
      <c r="E103" s="50">
        <v>6.37</v>
      </c>
      <c r="F103" s="50">
        <v>9.66</v>
      </c>
      <c r="G103" s="48">
        <v>112.7</v>
      </c>
      <c r="H103" s="50">
        <v>0.16</v>
      </c>
      <c r="I103" s="50">
        <v>31.49</v>
      </c>
      <c r="J103" s="50">
        <v>236.46</v>
      </c>
      <c r="K103" s="50">
        <v>1.54</v>
      </c>
      <c r="L103" s="50">
        <v>45.46</v>
      </c>
      <c r="M103" s="50">
        <v>69.290000000000006</v>
      </c>
      <c r="N103" s="50">
        <v>24.38</v>
      </c>
      <c r="O103" s="50">
        <v>0.93</v>
      </c>
    </row>
    <row r="104" spans="1:21">
      <c r="A104" s="37" t="s">
        <v>102</v>
      </c>
      <c r="B104" s="10" t="s">
        <v>103</v>
      </c>
      <c r="C104" s="12">
        <v>240</v>
      </c>
      <c r="D104" s="50">
        <v>23.31</v>
      </c>
      <c r="E104" s="50">
        <v>15.04</v>
      </c>
      <c r="F104" s="50">
        <v>33.340000000000003</v>
      </c>
      <c r="G104" s="50">
        <v>358.19</v>
      </c>
      <c r="H104" s="50">
        <v>0.15</v>
      </c>
      <c r="I104" s="48">
        <v>3.2</v>
      </c>
      <c r="J104" s="48">
        <v>816.7</v>
      </c>
      <c r="K104" s="50">
        <v>0.41</v>
      </c>
      <c r="L104" s="50">
        <v>29.34</v>
      </c>
      <c r="M104" s="50">
        <v>269.52</v>
      </c>
      <c r="N104" s="50">
        <v>56.19</v>
      </c>
      <c r="O104" s="50">
        <v>1.58</v>
      </c>
    </row>
    <row r="105" spans="1:21" ht="33">
      <c r="A105" s="74" t="s">
        <v>47</v>
      </c>
      <c r="B105" s="21" t="s">
        <v>48</v>
      </c>
      <c r="C105" s="22">
        <v>200</v>
      </c>
      <c r="D105" s="61">
        <v>0.26</v>
      </c>
      <c r="E105" s="61">
        <v>0.03</v>
      </c>
      <c r="F105" s="61">
        <v>11.26</v>
      </c>
      <c r="G105" s="61">
        <v>47.79</v>
      </c>
      <c r="H105" s="62"/>
      <c r="I105" s="63">
        <v>2.9</v>
      </c>
      <c r="J105" s="63">
        <v>0.5</v>
      </c>
      <c r="K105" s="61">
        <v>0.01</v>
      </c>
      <c r="L105" s="61">
        <v>8.08</v>
      </c>
      <c r="M105" s="61">
        <v>9.7799999999999994</v>
      </c>
      <c r="N105" s="61">
        <v>5.24</v>
      </c>
      <c r="O105" s="63">
        <v>0.9</v>
      </c>
    </row>
    <row r="106" spans="1:21">
      <c r="A106" s="11"/>
      <c r="B106" s="10" t="s">
        <v>32</v>
      </c>
      <c r="C106" s="14">
        <v>30</v>
      </c>
      <c r="D106" s="54">
        <v>2.37</v>
      </c>
      <c r="E106" s="53">
        <v>0.3</v>
      </c>
      <c r="F106" s="54">
        <v>14.49</v>
      </c>
      <c r="G106" s="52">
        <v>70.5</v>
      </c>
      <c r="H106" s="54">
        <v>4.4999999999999998E-2</v>
      </c>
      <c r="I106" s="55"/>
      <c r="J106" s="55"/>
      <c r="K106" s="54">
        <v>0.39</v>
      </c>
      <c r="L106" s="53">
        <v>6.9</v>
      </c>
      <c r="M106" s="53">
        <v>26.1</v>
      </c>
      <c r="N106" s="53">
        <v>9.9</v>
      </c>
      <c r="O106" s="53">
        <v>0.6</v>
      </c>
    </row>
    <row r="107" spans="1:21">
      <c r="A107" s="11"/>
      <c r="B107" s="10" t="s">
        <v>39</v>
      </c>
      <c r="C107" s="14">
        <v>60</v>
      </c>
      <c r="D107" s="53">
        <v>3.96</v>
      </c>
      <c r="E107" s="53">
        <v>0.72</v>
      </c>
      <c r="F107" s="54">
        <v>23.8</v>
      </c>
      <c r="G107" s="52">
        <v>118.8</v>
      </c>
      <c r="H107" s="54">
        <v>0.108</v>
      </c>
      <c r="I107" s="55"/>
      <c r="J107" s="55"/>
      <c r="K107" s="53">
        <v>0.84</v>
      </c>
      <c r="L107" s="53">
        <v>17.399999999999999</v>
      </c>
      <c r="M107" s="52">
        <v>90</v>
      </c>
      <c r="N107" s="53">
        <v>28.2</v>
      </c>
      <c r="O107" s="54">
        <v>2.34</v>
      </c>
    </row>
    <row r="108" spans="1:21">
      <c r="A108" s="89" t="s">
        <v>40</v>
      </c>
      <c r="B108" s="89"/>
      <c r="C108" s="13">
        <v>790</v>
      </c>
      <c r="D108" s="50">
        <f>SUM(D102:D107)</f>
        <v>34.6</v>
      </c>
      <c r="E108" s="50">
        <f t="shared" ref="E108:O108" si="11">SUM(E102:E107)</f>
        <v>25.59</v>
      </c>
      <c r="F108" s="50">
        <f t="shared" si="11"/>
        <v>96.88</v>
      </c>
      <c r="G108" s="50">
        <f t="shared" si="11"/>
        <v>757.40999999999985</v>
      </c>
      <c r="H108" s="50">
        <f t="shared" si="11"/>
        <v>0.48299999999999993</v>
      </c>
      <c r="I108" s="50">
        <f t="shared" si="11"/>
        <v>50.29</v>
      </c>
      <c r="J108" s="50">
        <f t="shared" si="11"/>
        <v>1215.4000000000001</v>
      </c>
      <c r="K108" s="50">
        <f t="shared" si="11"/>
        <v>4.62</v>
      </c>
      <c r="L108" s="50">
        <f t="shared" si="11"/>
        <v>127.92000000000002</v>
      </c>
      <c r="M108" s="50">
        <f t="shared" si="11"/>
        <v>482.27</v>
      </c>
      <c r="N108" s="50">
        <f t="shared" si="11"/>
        <v>134.29999999999998</v>
      </c>
      <c r="O108" s="50">
        <f t="shared" si="11"/>
        <v>7.13</v>
      </c>
      <c r="Q108" s="84"/>
    </row>
    <row r="109" spans="1:21">
      <c r="A109" s="90" t="s">
        <v>41</v>
      </c>
      <c r="B109" s="90"/>
      <c r="C109" s="23">
        <f>C100+C108</f>
        <v>1295</v>
      </c>
      <c r="D109" s="59">
        <f t="shared" ref="D109:O109" si="12">D100+D108</f>
        <v>46.7</v>
      </c>
      <c r="E109" s="59">
        <f t="shared" si="12"/>
        <v>43.61</v>
      </c>
      <c r="F109" s="59">
        <f t="shared" si="12"/>
        <v>165.73</v>
      </c>
      <c r="G109" s="59">
        <f t="shared" si="12"/>
        <v>1326.02</v>
      </c>
      <c r="H109" s="59">
        <f t="shared" si="12"/>
        <v>0.65299999999999991</v>
      </c>
      <c r="I109" s="59">
        <f t="shared" si="12"/>
        <v>53.49</v>
      </c>
      <c r="J109" s="59">
        <f t="shared" si="12"/>
        <v>1227.9000000000001</v>
      </c>
      <c r="K109" s="59">
        <f t="shared" si="12"/>
        <v>8.52</v>
      </c>
      <c r="L109" s="59">
        <f t="shared" si="12"/>
        <v>344.20000000000005</v>
      </c>
      <c r="M109" s="59">
        <f t="shared" si="12"/>
        <v>862.51</v>
      </c>
      <c r="N109" s="59">
        <f t="shared" si="12"/>
        <v>207.89999999999998</v>
      </c>
      <c r="O109" s="59">
        <f t="shared" si="12"/>
        <v>11.58</v>
      </c>
    </row>
    <row r="110" spans="1:21" ht="15.75" customHeight="1">
      <c r="A110" s="33"/>
      <c r="B110" s="33"/>
      <c r="C110" s="34"/>
      <c r="D110" s="60"/>
      <c r="E110" s="60"/>
      <c r="F110" s="60"/>
      <c r="G110" s="60"/>
      <c r="H110" s="60"/>
      <c r="I110" s="60"/>
      <c r="J110" s="60"/>
      <c r="K110" s="60"/>
      <c r="L110" s="60"/>
      <c r="M110" s="60"/>
      <c r="N110" s="60"/>
      <c r="O110" s="60"/>
    </row>
    <row r="111" spans="1:21" ht="16.5" customHeight="1">
      <c r="A111" s="87" t="s">
        <v>124</v>
      </c>
      <c r="B111" s="87"/>
      <c r="C111" s="69" t="s">
        <v>0</v>
      </c>
      <c r="D111" s="88" t="s">
        <v>1</v>
      </c>
      <c r="E111" s="88"/>
      <c r="F111" s="88"/>
      <c r="G111" s="88"/>
      <c r="H111" s="60"/>
      <c r="I111" s="60"/>
      <c r="J111" s="60"/>
      <c r="K111" s="60"/>
      <c r="L111" s="60"/>
      <c r="M111" s="60"/>
      <c r="N111" s="60"/>
      <c r="O111" s="60"/>
      <c r="R111" s="95"/>
      <c r="S111" s="95"/>
      <c r="T111" s="95"/>
      <c r="U111" s="5"/>
    </row>
    <row r="112" spans="1:21">
      <c r="A112" s="8" t="s">
        <v>20</v>
      </c>
      <c r="B112" s="9" t="s">
        <v>21</v>
      </c>
      <c r="C112" s="32"/>
      <c r="D112" s="44"/>
      <c r="E112" s="44"/>
      <c r="F112" s="44"/>
      <c r="G112" s="44"/>
      <c r="H112" s="44"/>
      <c r="I112" s="44"/>
      <c r="J112" s="44"/>
      <c r="K112" s="44"/>
      <c r="L112" s="44"/>
      <c r="M112" s="44"/>
      <c r="N112" s="44"/>
      <c r="O112" s="44"/>
    </row>
    <row r="113" spans="1:17">
      <c r="A113" s="8" t="s">
        <v>22</v>
      </c>
      <c r="B113" s="9">
        <v>2</v>
      </c>
      <c r="C113" s="32"/>
      <c r="D113" s="44"/>
      <c r="E113" s="44"/>
      <c r="F113" s="44"/>
      <c r="G113" s="44"/>
      <c r="H113" s="44"/>
      <c r="I113" s="44"/>
      <c r="J113" s="44"/>
      <c r="K113" s="44"/>
      <c r="L113" s="44"/>
      <c r="M113" s="44"/>
      <c r="N113" s="44"/>
      <c r="O113" s="44"/>
    </row>
    <row r="114" spans="1:17" s="75" customFormat="1" ht="20.25" customHeight="1">
      <c r="A114" s="92" t="s">
        <v>2</v>
      </c>
      <c r="B114" s="92" t="s">
        <v>3</v>
      </c>
      <c r="C114" s="92" t="s">
        <v>4</v>
      </c>
      <c r="D114" s="91" t="s">
        <v>5</v>
      </c>
      <c r="E114" s="91"/>
      <c r="F114" s="91"/>
      <c r="G114" s="92" t="s">
        <v>6</v>
      </c>
      <c r="H114" s="91" t="s">
        <v>7</v>
      </c>
      <c r="I114" s="91"/>
      <c r="J114" s="91"/>
      <c r="K114" s="91"/>
      <c r="L114" s="91" t="s">
        <v>8</v>
      </c>
      <c r="M114" s="91"/>
      <c r="N114" s="91"/>
      <c r="O114" s="91"/>
    </row>
    <row r="115" spans="1:17" s="75" customFormat="1" ht="20.25" customHeight="1">
      <c r="A115" s="93"/>
      <c r="B115" s="94"/>
      <c r="C115" s="93"/>
      <c r="D115" s="76" t="s">
        <v>9</v>
      </c>
      <c r="E115" s="76" t="s">
        <v>10</v>
      </c>
      <c r="F115" s="76" t="s">
        <v>11</v>
      </c>
      <c r="G115" s="93"/>
      <c r="H115" s="76" t="s">
        <v>12</v>
      </c>
      <c r="I115" s="76" t="s">
        <v>13</v>
      </c>
      <c r="J115" s="76" t="s">
        <v>14</v>
      </c>
      <c r="K115" s="76" t="s">
        <v>15</v>
      </c>
      <c r="L115" s="76" t="s">
        <v>16</v>
      </c>
      <c r="M115" s="76" t="s">
        <v>17</v>
      </c>
      <c r="N115" s="76" t="s">
        <v>18</v>
      </c>
      <c r="O115" s="76" t="s">
        <v>19</v>
      </c>
    </row>
    <row r="116" spans="1:17">
      <c r="A116" s="89" t="s">
        <v>23</v>
      </c>
      <c r="B116" s="89"/>
      <c r="C116" s="89"/>
      <c r="D116" s="89"/>
      <c r="E116" s="89"/>
      <c r="F116" s="89"/>
      <c r="G116" s="89"/>
      <c r="H116" s="89"/>
      <c r="I116" s="89"/>
      <c r="J116" s="89"/>
      <c r="K116" s="89"/>
      <c r="L116" s="89"/>
      <c r="M116" s="89"/>
      <c r="N116" s="89"/>
      <c r="O116" s="89"/>
    </row>
    <row r="117" spans="1:17">
      <c r="A117" s="36" t="s">
        <v>24</v>
      </c>
      <c r="B117" s="10" t="s">
        <v>25</v>
      </c>
      <c r="C117" s="7">
        <v>15</v>
      </c>
      <c r="D117" s="45">
        <v>3.48</v>
      </c>
      <c r="E117" s="45">
        <v>4.43</v>
      </c>
      <c r="F117" s="46"/>
      <c r="G117" s="47">
        <v>54.6</v>
      </c>
      <c r="H117" s="45">
        <v>0.01</v>
      </c>
      <c r="I117" s="45">
        <v>0.11</v>
      </c>
      <c r="J117" s="47">
        <v>43.2</v>
      </c>
      <c r="K117" s="45">
        <v>0.08</v>
      </c>
      <c r="L117" s="43">
        <v>132</v>
      </c>
      <c r="M117" s="43">
        <v>75</v>
      </c>
      <c r="N117" s="45">
        <v>5.25</v>
      </c>
      <c r="O117" s="45">
        <v>0.15</v>
      </c>
    </row>
    <row r="118" spans="1:17">
      <c r="A118" s="36" t="s">
        <v>26</v>
      </c>
      <c r="B118" s="10" t="s">
        <v>27</v>
      </c>
      <c r="C118" s="7">
        <v>40</v>
      </c>
      <c r="D118" s="45">
        <v>5.08</v>
      </c>
      <c r="E118" s="47">
        <v>4.5999999999999996</v>
      </c>
      <c r="F118" s="45">
        <v>0.28000000000000003</v>
      </c>
      <c r="G118" s="47">
        <v>62.8</v>
      </c>
      <c r="H118" s="45">
        <v>0.03</v>
      </c>
      <c r="I118" s="46"/>
      <c r="J118" s="43">
        <v>104</v>
      </c>
      <c r="K118" s="45">
        <v>0.24</v>
      </c>
      <c r="L118" s="43">
        <v>22</v>
      </c>
      <c r="M118" s="47">
        <v>76.8</v>
      </c>
      <c r="N118" s="47">
        <v>4.8</v>
      </c>
      <c r="O118" s="43">
        <v>1</v>
      </c>
    </row>
    <row r="119" spans="1:17" ht="33">
      <c r="A119" s="37" t="s">
        <v>28</v>
      </c>
      <c r="B119" s="10" t="s">
        <v>29</v>
      </c>
      <c r="C119" s="7">
        <v>150</v>
      </c>
      <c r="D119" s="50">
        <v>4.21</v>
      </c>
      <c r="E119" s="50">
        <v>4.9800000000000004</v>
      </c>
      <c r="F119" s="50">
        <v>25.03</v>
      </c>
      <c r="G119" s="50">
        <v>132.24</v>
      </c>
      <c r="H119" s="50">
        <v>0.09</v>
      </c>
      <c r="I119" s="50">
        <v>0.18</v>
      </c>
      <c r="J119" s="50">
        <v>30.12</v>
      </c>
      <c r="K119" s="50">
        <v>0.12</v>
      </c>
      <c r="L119" s="50">
        <v>127.96</v>
      </c>
      <c r="M119" s="50">
        <v>105.34</v>
      </c>
      <c r="N119" s="50">
        <v>26.06</v>
      </c>
      <c r="O119" s="50">
        <v>0.57999999999999996</v>
      </c>
    </row>
    <row r="120" spans="1:17">
      <c r="A120" s="37" t="s">
        <v>30</v>
      </c>
      <c r="B120" s="10" t="s">
        <v>31</v>
      </c>
      <c r="C120" s="7">
        <v>200</v>
      </c>
      <c r="D120" s="45">
        <v>3.87</v>
      </c>
      <c r="E120" s="47">
        <v>3.8</v>
      </c>
      <c r="F120" s="45">
        <v>16.09</v>
      </c>
      <c r="G120" s="45">
        <v>115.45</v>
      </c>
      <c r="H120" s="45">
        <v>0.04</v>
      </c>
      <c r="I120" s="47">
        <v>0.3</v>
      </c>
      <c r="J120" s="45">
        <v>20.12</v>
      </c>
      <c r="K120" s="45">
        <v>0.01</v>
      </c>
      <c r="L120" s="45">
        <v>145.44999999999999</v>
      </c>
      <c r="M120" s="47">
        <v>116.2</v>
      </c>
      <c r="N120" s="43">
        <v>31</v>
      </c>
      <c r="O120" s="45">
        <v>1.01</v>
      </c>
    </row>
    <row r="121" spans="1:17">
      <c r="A121" s="37"/>
      <c r="B121" s="10" t="s">
        <v>32</v>
      </c>
      <c r="C121" s="7">
        <v>30</v>
      </c>
      <c r="D121" s="45">
        <v>2.37</v>
      </c>
      <c r="E121" s="47">
        <v>0.3</v>
      </c>
      <c r="F121" s="45">
        <v>14.49</v>
      </c>
      <c r="G121" s="47">
        <v>70.5</v>
      </c>
      <c r="H121" s="45">
        <v>0.05</v>
      </c>
      <c r="I121" s="46"/>
      <c r="J121" s="46"/>
      <c r="K121" s="45">
        <v>0.39</v>
      </c>
      <c r="L121" s="47">
        <v>6.9</v>
      </c>
      <c r="M121" s="47">
        <v>26.1</v>
      </c>
      <c r="N121" s="47">
        <v>9.9</v>
      </c>
      <c r="O121" s="47">
        <v>0.6</v>
      </c>
    </row>
    <row r="122" spans="1:17">
      <c r="A122" s="11"/>
      <c r="B122" s="10" t="s">
        <v>104</v>
      </c>
      <c r="C122" s="12">
        <v>65</v>
      </c>
      <c r="D122" s="48">
        <v>0.5</v>
      </c>
      <c r="E122" s="48">
        <v>3.4</v>
      </c>
      <c r="F122" s="48">
        <v>17.600000000000001</v>
      </c>
      <c r="G122" s="49">
        <v>151.6</v>
      </c>
      <c r="H122" s="50">
        <v>0.08</v>
      </c>
      <c r="I122" s="49"/>
      <c r="J122" s="49">
        <v>11</v>
      </c>
      <c r="K122" s="48">
        <v>3.5</v>
      </c>
      <c r="L122" s="49">
        <v>29</v>
      </c>
      <c r="M122" s="49">
        <v>90</v>
      </c>
      <c r="N122" s="49">
        <v>20</v>
      </c>
      <c r="O122" s="48">
        <v>2.1</v>
      </c>
    </row>
    <row r="123" spans="1:17">
      <c r="A123" s="89" t="s">
        <v>34</v>
      </c>
      <c r="B123" s="89"/>
      <c r="C123" s="13">
        <v>500</v>
      </c>
      <c r="D123" s="50">
        <f>SUM(D117:D122)</f>
        <v>19.510000000000002</v>
      </c>
      <c r="E123" s="50">
        <f t="shared" ref="E123:O123" si="13">SUM(E117:E122)</f>
        <v>21.509999999999998</v>
      </c>
      <c r="F123" s="50">
        <f t="shared" si="13"/>
        <v>73.490000000000009</v>
      </c>
      <c r="G123" s="50">
        <f t="shared" si="13"/>
        <v>587.19000000000005</v>
      </c>
      <c r="H123" s="50">
        <f t="shared" si="13"/>
        <v>0.30000000000000004</v>
      </c>
      <c r="I123" s="50">
        <f t="shared" si="13"/>
        <v>0.59</v>
      </c>
      <c r="J123" s="50">
        <f t="shared" si="13"/>
        <v>208.44</v>
      </c>
      <c r="K123" s="50">
        <f t="shared" si="13"/>
        <v>4.34</v>
      </c>
      <c r="L123" s="50">
        <f t="shared" si="13"/>
        <v>463.30999999999995</v>
      </c>
      <c r="M123" s="50">
        <f t="shared" si="13"/>
        <v>489.44</v>
      </c>
      <c r="N123" s="50">
        <f t="shared" si="13"/>
        <v>97.01</v>
      </c>
      <c r="O123" s="50">
        <f t="shared" si="13"/>
        <v>5.44</v>
      </c>
      <c r="Q123" s="84"/>
    </row>
    <row r="124" spans="1:17">
      <c r="A124" s="89" t="s">
        <v>35</v>
      </c>
      <c r="B124" s="89"/>
      <c r="C124" s="89"/>
      <c r="D124" s="89"/>
      <c r="E124" s="89"/>
      <c r="F124" s="89"/>
      <c r="G124" s="89"/>
      <c r="H124" s="89"/>
      <c r="I124" s="89"/>
      <c r="J124" s="89"/>
      <c r="K124" s="89"/>
      <c r="L124" s="89"/>
      <c r="M124" s="89"/>
      <c r="N124" s="89"/>
      <c r="O124" s="89"/>
    </row>
    <row r="125" spans="1:17">
      <c r="A125" s="36" t="s">
        <v>119</v>
      </c>
      <c r="B125" s="10" t="s">
        <v>120</v>
      </c>
      <c r="C125" s="7">
        <v>60</v>
      </c>
      <c r="D125" s="50">
        <v>0.69</v>
      </c>
      <c r="E125" s="50">
        <v>3.13</v>
      </c>
      <c r="F125" s="50">
        <v>4.33</v>
      </c>
      <c r="G125" s="50">
        <v>49.43</v>
      </c>
      <c r="H125" s="50">
        <v>0.02</v>
      </c>
      <c r="I125" s="48">
        <v>12.7</v>
      </c>
      <c r="J125" s="50">
        <v>161.74</v>
      </c>
      <c r="K125" s="50">
        <v>1.43</v>
      </c>
      <c r="L125" s="50">
        <v>20.74</v>
      </c>
      <c r="M125" s="50">
        <v>17.579999999999998</v>
      </c>
      <c r="N125" s="50">
        <v>10.39</v>
      </c>
      <c r="O125" s="50">
        <v>0.78</v>
      </c>
    </row>
    <row r="126" spans="1:17" ht="33">
      <c r="A126" s="37" t="s">
        <v>73</v>
      </c>
      <c r="B126" s="86" t="s">
        <v>136</v>
      </c>
      <c r="C126" s="7">
        <v>200</v>
      </c>
      <c r="D126" s="45">
        <v>3.43</v>
      </c>
      <c r="E126" s="45">
        <v>5.32</v>
      </c>
      <c r="F126" s="45">
        <v>8.84</v>
      </c>
      <c r="G126" s="45">
        <v>97.54</v>
      </c>
      <c r="H126" s="45">
        <v>0.15</v>
      </c>
      <c r="I126" s="45">
        <v>16.64</v>
      </c>
      <c r="J126" s="45">
        <v>175.68</v>
      </c>
      <c r="K126" s="47">
        <v>1.04</v>
      </c>
      <c r="L126" s="45">
        <v>27.62</v>
      </c>
      <c r="M126" s="45">
        <v>59.57</v>
      </c>
      <c r="N126" s="45">
        <v>18.79</v>
      </c>
      <c r="O126" s="45">
        <v>0.73</v>
      </c>
    </row>
    <row r="127" spans="1:17">
      <c r="A127" s="37" t="s">
        <v>62</v>
      </c>
      <c r="B127" s="10" t="s">
        <v>63</v>
      </c>
      <c r="C127" s="7">
        <v>150</v>
      </c>
      <c r="D127" s="45">
        <v>3.42</v>
      </c>
      <c r="E127" s="47">
        <v>7.8</v>
      </c>
      <c r="F127" s="45">
        <v>23.82</v>
      </c>
      <c r="G127" s="45">
        <v>179.64</v>
      </c>
      <c r="H127" s="45">
        <v>0.18</v>
      </c>
      <c r="I127" s="45">
        <v>28.06</v>
      </c>
      <c r="J127" s="47">
        <v>55.4</v>
      </c>
      <c r="K127" s="45">
        <v>0.22</v>
      </c>
      <c r="L127" s="47">
        <v>40.799999999999997</v>
      </c>
      <c r="M127" s="47">
        <v>101.1</v>
      </c>
      <c r="N127" s="45">
        <v>35.11</v>
      </c>
      <c r="O127" s="45">
        <v>1.31</v>
      </c>
    </row>
    <row r="128" spans="1:17" ht="33">
      <c r="A128" s="37" t="s">
        <v>67</v>
      </c>
      <c r="B128" s="10" t="s">
        <v>68</v>
      </c>
      <c r="C128" s="7">
        <v>95</v>
      </c>
      <c r="D128" s="45">
        <v>13.58</v>
      </c>
      <c r="E128" s="45">
        <v>10.57</v>
      </c>
      <c r="F128" s="45">
        <v>11.29</v>
      </c>
      <c r="G128" s="45">
        <v>192.29</v>
      </c>
      <c r="H128" s="45">
        <v>0.09</v>
      </c>
      <c r="I128" s="43">
        <v>1</v>
      </c>
      <c r="J128" s="47">
        <v>38.6</v>
      </c>
      <c r="K128" s="45">
        <v>0.79</v>
      </c>
      <c r="L128" s="45">
        <v>14.92</v>
      </c>
      <c r="M128" s="45">
        <v>131.82999999999998</v>
      </c>
      <c r="N128" s="45">
        <v>20.329999999999998</v>
      </c>
      <c r="O128" s="43">
        <v>1.01</v>
      </c>
    </row>
    <row r="129" spans="1:17" ht="23.25" customHeight="1">
      <c r="A129" s="36"/>
      <c r="B129" s="10" t="s">
        <v>38</v>
      </c>
      <c r="C129" s="14">
        <v>200</v>
      </c>
      <c r="D129" s="52">
        <v>1</v>
      </c>
      <c r="E129" s="53">
        <v>0.2</v>
      </c>
      <c r="F129" s="53">
        <v>20.2</v>
      </c>
      <c r="G129" s="52">
        <v>92</v>
      </c>
      <c r="H129" s="54">
        <v>0.02</v>
      </c>
      <c r="I129" s="52">
        <v>4</v>
      </c>
      <c r="J129" s="55"/>
      <c r="K129" s="53">
        <v>0.2</v>
      </c>
      <c r="L129" s="52">
        <v>14</v>
      </c>
      <c r="M129" s="52">
        <v>14</v>
      </c>
      <c r="N129" s="52">
        <v>8</v>
      </c>
      <c r="O129" s="53">
        <v>2.8</v>
      </c>
    </row>
    <row r="130" spans="1:17">
      <c r="A130" s="11"/>
      <c r="B130" s="10" t="s">
        <v>32</v>
      </c>
      <c r="C130" s="14">
        <v>30</v>
      </c>
      <c r="D130" s="54">
        <v>2.37</v>
      </c>
      <c r="E130" s="53">
        <v>0.3</v>
      </c>
      <c r="F130" s="54">
        <v>14.49</v>
      </c>
      <c r="G130" s="52">
        <v>70.5</v>
      </c>
      <c r="H130" s="54">
        <v>4.4999999999999998E-2</v>
      </c>
      <c r="I130" s="55"/>
      <c r="J130" s="55"/>
      <c r="K130" s="54">
        <v>0.39</v>
      </c>
      <c r="L130" s="53">
        <v>6.9</v>
      </c>
      <c r="M130" s="53">
        <v>26.1</v>
      </c>
      <c r="N130" s="53">
        <v>9.9</v>
      </c>
      <c r="O130" s="53">
        <v>0.6</v>
      </c>
    </row>
    <row r="131" spans="1:17">
      <c r="A131" s="11"/>
      <c r="B131" s="10" t="s">
        <v>39</v>
      </c>
      <c r="C131" s="14">
        <v>60</v>
      </c>
      <c r="D131" s="53">
        <v>3.96</v>
      </c>
      <c r="E131" s="53">
        <v>0.72</v>
      </c>
      <c r="F131" s="54">
        <v>23.8</v>
      </c>
      <c r="G131" s="52">
        <v>118.8</v>
      </c>
      <c r="H131" s="54">
        <v>0.108</v>
      </c>
      <c r="I131" s="55"/>
      <c r="J131" s="55"/>
      <c r="K131" s="53">
        <v>0.84</v>
      </c>
      <c r="L131" s="53">
        <v>17.399999999999999</v>
      </c>
      <c r="M131" s="52">
        <v>90</v>
      </c>
      <c r="N131" s="53">
        <v>28.2</v>
      </c>
      <c r="O131" s="54">
        <v>2.34</v>
      </c>
    </row>
    <row r="132" spans="1:17">
      <c r="A132" s="98" t="s">
        <v>40</v>
      </c>
      <c r="B132" s="98"/>
      <c r="C132" s="15">
        <v>795</v>
      </c>
      <c r="D132" s="54">
        <f>SUM(D125:D131)</f>
        <v>28.450000000000003</v>
      </c>
      <c r="E132" s="54">
        <f t="shared" ref="E132:O132" si="14">SUM(E125:E131)</f>
        <v>28.04</v>
      </c>
      <c r="F132" s="54">
        <f t="shared" si="14"/>
        <v>106.77</v>
      </c>
      <c r="G132" s="54">
        <f t="shared" si="14"/>
        <v>800.19999999999993</v>
      </c>
      <c r="H132" s="54">
        <f t="shared" si="14"/>
        <v>0.61299999999999999</v>
      </c>
      <c r="I132" s="54">
        <f t="shared" si="14"/>
        <v>62.4</v>
      </c>
      <c r="J132" s="54">
        <f t="shared" si="14"/>
        <v>431.42</v>
      </c>
      <c r="K132" s="54">
        <f t="shared" si="14"/>
        <v>4.91</v>
      </c>
      <c r="L132" s="54">
        <f t="shared" si="14"/>
        <v>142.38</v>
      </c>
      <c r="M132" s="54">
        <f t="shared" si="14"/>
        <v>440.18</v>
      </c>
      <c r="N132" s="54">
        <f t="shared" si="14"/>
        <v>130.72</v>
      </c>
      <c r="O132" s="54">
        <f t="shared" si="14"/>
        <v>9.57</v>
      </c>
      <c r="Q132" s="84"/>
    </row>
    <row r="133" spans="1:17">
      <c r="A133" s="16" t="s">
        <v>41</v>
      </c>
      <c r="B133" s="17"/>
      <c r="C133" s="18">
        <f t="shared" ref="C133:O133" si="15">C123+C132</f>
        <v>1295</v>
      </c>
      <c r="D133" s="56">
        <f t="shared" si="15"/>
        <v>47.960000000000008</v>
      </c>
      <c r="E133" s="56">
        <f t="shared" si="15"/>
        <v>49.55</v>
      </c>
      <c r="F133" s="56">
        <f t="shared" si="15"/>
        <v>180.26</v>
      </c>
      <c r="G133" s="56">
        <f t="shared" si="15"/>
        <v>1387.3899999999999</v>
      </c>
      <c r="H133" s="56">
        <f t="shared" si="15"/>
        <v>0.91300000000000003</v>
      </c>
      <c r="I133" s="56">
        <f t="shared" si="15"/>
        <v>62.99</v>
      </c>
      <c r="J133" s="56">
        <f t="shared" si="15"/>
        <v>639.86</v>
      </c>
      <c r="K133" s="56">
        <f t="shared" si="15"/>
        <v>9.25</v>
      </c>
      <c r="L133" s="56">
        <f t="shared" si="15"/>
        <v>605.68999999999994</v>
      </c>
      <c r="M133" s="56">
        <f t="shared" si="15"/>
        <v>929.62</v>
      </c>
      <c r="N133" s="56">
        <f t="shared" si="15"/>
        <v>227.73000000000002</v>
      </c>
      <c r="O133" s="56">
        <f t="shared" si="15"/>
        <v>15.010000000000002</v>
      </c>
    </row>
    <row r="134" spans="1:17">
      <c r="A134" s="33"/>
      <c r="B134" s="33"/>
      <c r="C134" s="34"/>
      <c r="D134" s="60"/>
      <c r="E134" s="60"/>
      <c r="F134" s="60"/>
      <c r="G134" s="60"/>
      <c r="H134" s="60"/>
      <c r="I134" s="60"/>
      <c r="J134" s="60"/>
      <c r="K134" s="60"/>
      <c r="L134" s="60"/>
      <c r="M134" s="60"/>
      <c r="N134" s="60"/>
      <c r="O134" s="60"/>
    </row>
    <row r="135" spans="1:17">
      <c r="A135" s="8" t="s">
        <v>20</v>
      </c>
      <c r="B135" s="9" t="s">
        <v>42</v>
      </c>
      <c r="C135" s="32"/>
      <c r="D135" s="44"/>
      <c r="E135" s="44"/>
      <c r="F135" s="44"/>
      <c r="G135" s="44"/>
      <c r="H135" s="44"/>
      <c r="I135" s="44"/>
      <c r="J135" s="44"/>
      <c r="K135" s="44"/>
      <c r="L135" s="44"/>
      <c r="M135" s="44"/>
      <c r="N135" s="44"/>
      <c r="O135" s="44"/>
    </row>
    <row r="136" spans="1:17">
      <c r="A136" s="8" t="s">
        <v>22</v>
      </c>
      <c r="B136" s="9">
        <v>2</v>
      </c>
      <c r="C136" s="32"/>
      <c r="D136" s="44"/>
      <c r="E136" s="44"/>
      <c r="F136" s="44"/>
      <c r="G136" s="44"/>
      <c r="H136" s="44"/>
      <c r="I136" s="44"/>
      <c r="J136" s="44"/>
      <c r="K136" s="44"/>
      <c r="L136" s="44"/>
      <c r="M136" s="44"/>
      <c r="N136" s="44"/>
      <c r="O136" s="44"/>
    </row>
    <row r="137" spans="1:17" s="75" customFormat="1" ht="13.5">
      <c r="A137" s="92" t="s">
        <v>2</v>
      </c>
      <c r="B137" s="92" t="s">
        <v>3</v>
      </c>
      <c r="C137" s="92" t="s">
        <v>4</v>
      </c>
      <c r="D137" s="91" t="s">
        <v>5</v>
      </c>
      <c r="E137" s="91"/>
      <c r="F137" s="91"/>
      <c r="G137" s="92" t="s">
        <v>6</v>
      </c>
      <c r="H137" s="91" t="s">
        <v>7</v>
      </c>
      <c r="I137" s="91"/>
      <c r="J137" s="91"/>
      <c r="K137" s="91"/>
      <c r="L137" s="91" t="s">
        <v>8</v>
      </c>
      <c r="M137" s="91"/>
      <c r="N137" s="91"/>
      <c r="O137" s="91"/>
    </row>
    <row r="138" spans="1:17" s="75" customFormat="1" ht="13.5">
      <c r="A138" s="93"/>
      <c r="B138" s="94"/>
      <c r="C138" s="93"/>
      <c r="D138" s="76" t="s">
        <v>9</v>
      </c>
      <c r="E138" s="76" t="s">
        <v>10</v>
      </c>
      <c r="F138" s="76" t="s">
        <v>11</v>
      </c>
      <c r="G138" s="93"/>
      <c r="H138" s="76" t="s">
        <v>12</v>
      </c>
      <c r="I138" s="76" t="s">
        <v>13</v>
      </c>
      <c r="J138" s="76" t="s">
        <v>14</v>
      </c>
      <c r="K138" s="76" t="s">
        <v>15</v>
      </c>
      <c r="L138" s="76" t="s">
        <v>16</v>
      </c>
      <c r="M138" s="76" t="s">
        <v>17</v>
      </c>
      <c r="N138" s="76" t="s">
        <v>18</v>
      </c>
      <c r="O138" s="76" t="s">
        <v>19</v>
      </c>
    </row>
    <row r="139" spans="1:17">
      <c r="A139" s="89" t="s">
        <v>23</v>
      </c>
      <c r="B139" s="89"/>
      <c r="C139" s="89"/>
      <c r="D139" s="89"/>
      <c r="E139" s="89"/>
      <c r="F139" s="89"/>
      <c r="G139" s="89"/>
      <c r="H139" s="89"/>
      <c r="I139" s="89"/>
      <c r="J139" s="89"/>
      <c r="K139" s="89"/>
      <c r="L139" s="89"/>
      <c r="M139" s="89"/>
      <c r="N139" s="89"/>
      <c r="O139" s="89"/>
    </row>
    <row r="140" spans="1:17" ht="49.5">
      <c r="A140" s="73" t="s">
        <v>43</v>
      </c>
      <c r="B140" s="20" t="s">
        <v>44</v>
      </c>
      <c r="C140" s="19">
        <v>95</v>
      </c>
      <c r="D140" s="58">
        <v>13.61</v>
      </c>
      <c r="E140" s="58">
        <v>11.379999999999999</v>
      </c>
      <c r="F140" s="58">
        <v>11.959999999999999</v>
      </c>
      <c r="G140" s="58">
        <v>204.39000000000001</v>
      </c>
      <c r="H140" s="58">
        <v>0.09</v>
      </c>
      <c r="I140" s="58">
        <v>1</v>
      </c>
      <c r="J140" s="58">
        <v>33</v>
      </c>
      <c r="K140" s="58">
        <v>1.04</v>
      </c>
      <c r="L140" s="58">
        <v>15.629999999999999</v>
      </c>
      <c r="M140" s="58">
        <v>133.07</v>
      </c>
      <c r="N140" s="58">
        <v>24</v>
      </c>
      <c r="O140" s="58">
        <v>1.2</v>
      </c>
    </row>
    <row r="141" spans="1:17">
      <c r="A141" s="38" t="s">
        <v>45</v>
      </c>
      <c r="B141" s="10" t="s">
        <v>46</v>
      </c>
      <c r="C141" s="7">
        <v>150</v>
      </c>
      <c r="D141" s="45">
        <v>3.98</v>
      </c>
      <c r="E141" s="45">
        <v>6.59</v>
      </c>
      <c r="F141" s="45">
        <v>20.63</v>
      </c>
      <c r="G141" s="45">
        <v>159.47</v>
      </c>
      <c r="H141" s="45">
        <v>0.15</v>
      </c>
      <c r="I141" s="45">
        <v>22.73</v>
      </c>
      <c r="J141" s="45">
        <v>1165.95</v>
      </c>
      <c r="K141" s="45">
        <v>1.77</v>
      </c>
      <c r="L141" s="45">
        <v>78.17</v>
      </c>
      <c r="M141" s="45">
        <v>126.12</v>
      </c>
      <c r="N141" s="45">
        <v>48.04</v>
      </c>
      <c r="O141" s="45">
        <v>1.52</v>
      </c>
    </row>
    <row r="142" spans="1:17" ht="33">
      <c r="A142" s="36" t="s">
        <v>47</v>
      </c>
      <c r="B142" s="10" t="s">
        <v>48</v>
      </c>
      <c r="C142" s="7">
        <v>200</v>
      </c>
      <c r="D142" s="45">
        <v>0.26</v>
      </c>
      <c r="E142" s="45">
        <v>0.03</v>
      </c>
      <c r="F142" s="45">
        <v>11.26</v>
      </c>
      <c r="G142" s="45">
        <v>47.79</v>
      </c>
      <c r="H142" s="46"/>
      <c r="I142" s="47">
        <v>2.9</v>
      </c>
      <c r="J142" s="47">
        <v>0.5</v>
      </c>
      <c r="K142" s="45">
        <v>0.01</v>
      </c>
      <c r="L142" s="45">
        <v>8.08</v>
      </c>
      <c r="M142" s="45">
        <v>9.7799999999999994</v>
      </c>
      <c r="N142" s="45">
        <v>5.24</v>
      </c>
      <c r="O142" s="47">
        <v>0.9</v>
      </c>
    </row>
    <row r="143" spans="1:17">
      <c r="A143" s="37"/>
      <c r="B143" s="10" t="s">
        <v>32</v>
      </c>
      <c r="C143" s="7">
        <v>30</v>
      </c>
      <c r="D143" s="45">
        <v>2.37</v>
      </c>
      <c r="E143" s="47">
        <v>0.3</v>
      </c>
      <c r="F143" s="45">
        <v>14.49</v>
      </c>
      <c r="G143" s="47">
        <v>70.5</v>
      </c>
      <c r="H143" s="45">
        <v>0.05</v>
      </c>
      <c r="I143" s="46"/>
      <c r="J143" s="46"/>
      <c r="K143" s="45">
        <v>0.39</v>
      </c>
      <c r="L143" s="47">
        <v>6.9</v>
      </c>
      <c r="M143" s="47">
        <v>26.1</v>
      </c>
      <c r="N143" s="47">
        <v>9.9</v>
      </c>
      <c r="O143" s="47">
        <v>0.6</v>
      </c>
    </row>
    <row r="144" spans="1:17">
      <c r="A144" s="37" t="s">
        <v>33</v>
      </c>
      <c r="B144" s="10" t="s">
        <v>117</v>
      </c>
      <c r="C144" s="12">
        <v>100</v>
      </c>
      <c r="D144" s="48">
        <v>0.4</v>
      </c>
      <c r="E144" s="48">
        <v>0.3</v>
      </c>
      <c r="F144" s="48">
        <v>10.3</v>
      </c>
      <c r="G144" s="49">
        <v>47</v>
      </c>
      <c r="H144" s="50">
        <v>0.02</v>
      </c>
      <c r="I144" s="49">
        <v>5</v>
      </c>
      <c r="J144" s="49">
        <v>2</v>
      </c>
      <c r="K144" s="48">
        <v>0.4</v>
      </c>
      <c r="L144" s="49">
        <v>19</v>
      </c>
      <c r="M144" s="49">
        <v>16</v>
      </c>
      <c r="N144" s="49">
        <v>12</v>
      </c>
      <c r="O144" s="48">
        <v>2.2999999999999998</v>
      </c>
    </row>
    <row r="145" spans="1:17">
      <c r="A145" s="89" t="s">
        <v>34</v>
      </c>
      <c r="B145" s="89"/>
      <c r="C145" s="13">
        <v>575</v>
      </c>
      <c r="D145" s="50">
        <v>20.62</v>
      </c>
      <c r="E145" s="50">
        <v>18.600000000000001</v>
      </c>
      <c r="F145" s="50">
        <v>68.64</v>
      </c>
      <c r="G145" s="50">
        <v>529.15</v>
      </c>
      <c r="H145" s="50">
        <v>0.31</v>
      </c>
      <c r="I145" s="50">
        <v>31.63</v>
      </c>
      <c r="J145" s="50">
        <v>1201.45</v>
      </c>
      <c r="K145" s="50">
        <v>3.61</v>
      </c>
      <c r="L145" s="50">
        <v>127.78</v>
      </c>
      <c r="M145" s="50">
        <v>311.07</v>
      </c>
      <c r="N145" s="50">
        <v>99.18</v>
      </c>
      <c r="O145" s="50">
        <v>6.52</v>
      </c>
      <c r="Q145" s="84"/>
    </row>
    <row r="146" spans="1:17">
      <c r="A146" s="89" t="s">
        <v>35</v>
      </c>
      <c r="B146" s="89"/>
      <c r="C146" s="89"/>
      <c r="D146" s="89"/>
      <c r="E146" s="89"/>
      <c r="F146" s="89"/>
      <c r="G146" s="89"/>
      <c r="H146" s="89"/>
      <c r="I146" s="89"/>
      <c r="J146" s="89"/>
      <c r="K146" s="89"/>
      <c r="L146" s="89"/>
      <c r="M146" s="89"/>
      <c r="N146" s="89"/>
      <c r="O146" s="89"/>
    </row>
    <row r="147" spans="1:17">
      <c r="A147" s="36" t="s">
        <v>119</v>
      </c>
      <c r="B147" s="10" t="s">
        <v>120</v>
      </c>
      <c r="C147" s="7">
        <v>60</v>
      </c>
      <c r="D147" s="50">
        <v>0.69</v>
      </c>
      <c r="E147" s="50">
        <v>3.13</v>
      </c>
      <c r="F147" s="50">
        <v>4.33</v>
      </c>
      <c r="G147" s="50">
        <v>49.43</v>
      </c>
      <c r="H147" s="50">
        <v>0.02</v>
      </c>
      <c r="I147" s="48">
        <v>12.7</v>
      </c>
      <c r="J147" s="50">
        <v>161.74</v>
      </c>
      <c r="K147" s="50">
        <v>1.43</v>
      </c>
      <c r="L147" s="50">
        <v>20.74</v>
      </c>
      <c r="M147" s="50">
        <v>17.579999999999998</v>
      </c>
      <c r="N147" s="50">
        <v>10.39</v>
      </c>
      <c r="O147" s="50">
        <v>0.78</v>
      </c>
    </row>
    <row r="148" spans="1:17" ht="49.5">
      <c r="A148" s="37" t="s">
        <v>36</v>
      </c>
      <c r="B148" s="86" t="s">
        <v>37</v>
      </c>
      <c r="C148" s="7">
        <v>200</v>
      </c>
      <c r="D148" s="45">
        <v>3.99</v>
      </c>
      <c r="E148" s="45">
        <v>4.91</v>
      </c>
      <c r="F148" s="45">
        <v>14.64</v>
      </c>
      <c r="G148" s="45">
        <v>119.13</v>
      </c>
      <c r="H148" s="45">
        <v>0.16</v>
      </c>
      <c r="I148" s="45">
        <v>9.4499999999999993</v>
      </c>
      <c r="J148" s="45">
        <v>165.14</v>
      </c>
      <c r="K148" s="47">
        <v>1.6</v>
      </c>
      <c r="L148" s="45">
        <v>12.68</v>
      </c>
      <c r="M148" s="45">
        <v>56.67</v>
      </c>
      <c r="N148" s="45">
        <v>16.940000000000001</v>
      </c>
      <c r="O148" s="45">
        <v>0.78</v>
      </c>
    </row>
    <row r="149" spans="1:17">
      <c r="A149" s="73" t="s">
        <v>95</v>
      </c>
      <c r="B149" s="20" t="s">
        <v>96</v>
      </c>
      <c r="C149" s="25">
        <v>90</v>
      </c>
      <c r="D149" s="58">
        <v>10.85</v>
      </c>
      <c r="E149" s="58">
        <v>9.61</v>
      </c>
      <c r="F149" s="58">
        <v>3.41</v>
      </c>
      <c r="G149" s="58">
        <v>141.52000000000001</v>
      </c>
      <c r="H149" s="58">
        <v>0.06</v>
      </c>
      <c r="I149" s="58">
        <v>2.25</v>
      </c>
      <c r="J149" s="58">
        <v>7.98</v>
      </c>
      <c r="K149" s="58">
        <v>2.29</v>
      </c>
      <c r="L149" s="58">
        <v>9.59</v>
      </c>
      <c r="M149" s="58">
        <v>103.08</v>
      </c>
      <c r="N149" s="58">
        <v>13.57</v>
      </c>
      <c r="O149" s="58">
        <v>0.59</v>
      </c>
    </row>
    <row r="150" spans="1:17" ht="33">
      <c r="A150" s="72" t="s">
        <v>50</v>
      </c>
      <c r="B150" s="10" t="s">
        <v>51</v>
      </c>
      <c r="C150" s="7">
        <v>150</v>
      </c>
      <c r="D150" s="45">
        <v>5.53</v>
      </c>
      <c r="E150" s="45">
        <v>4.78</v>
      </c>
      <c r="F150" s="45">
        <v>35.29</v>
      </c>
      <c r="G150" s="47">
        <v>206.4</v>
      </c>
      <c r="H150" s="45">
        <v>0.09</v>
      </c>
      <c r="I150" s="46"/>
      <c r="J150" s="47">
        <v>29.5</v>
      </c>
      <c r="K150" s="47">
        <v>0.8</v>
      </c>
      <c r="L150" s="45">
        <v>11.94</v>
      </c>
      <c r="M150" s="45">
        <v>44.83</v>
      </c>
      <c r="N150" s="45">
        <v>8.11</v>
      </c>
      <c r="O150" s="45">
        <v>0.82</v>
      </c>
    </row>
    <row r="151" spans="1:17" ht="33">
      <c r="A151" s="36" t="s">
        <v>74</v>
      </c>
      <c r="B151" s="10" t="s">
        <v>75</v>
      </c>
      <c r="C151" s="7">
        <v>200</v>
      </c>
      <c r="D151" s="45">
        <v>0.59</v>
      </c>
      <c r="E151" s="45">
        <v>0.05</v>
      </c>
      <c r="F151" s="45">
        <v>18.579999999999998</v>
      </c>
      <c r="G151" s="45">
        <v>77.94</v>
      </c>
      <c r="H151" s="45">
        <v>0.02</v>
      </c>
      <c r="I151" s="47">
        <v>0.6</v>
      </c>
      <c r="J151" s="46"/>
      <c r="K151" s="45">
        <v>0.83</v>
      </c>
      <c r="L151" s="45">
        <v>24.33</v>
      </c>
      <c r="M151" s="47">
        <v>21.9</v>
      </c>
      <c r="N151" s="45">
        <v>15.75</v>
      </c>
      <c r="O151" s="45">
        <v>0.51</v>
      </c>
    </row>
    <row r="152" spans="1:17">
      <c r="A152" s="11"/>
      <c r="B152" s="10" t="s">
        <v>32</v>
      </c>
      <c r="C152" s="14">
        <v>30</v>
      </c>
      <c r="D152" s="54">
        <v>2.37</v>
      </c>
      <c r="E152" s="53">
        <v>0.3</v>
      </c>
      <c r="F152" s="54">
        <v>14.49</v>
      </c>
      <c r="G152" s="52">
        <v>70.5</v>
      </c>
      <c r="H152" s="54">
        <v>4.4999999999999998E-2</v>
      </c>
      <c r="I152" s="55"/>
      <c r="J152" s="55"/>
      <c r="K152" s="54">
        <v>0.39</v>
      </c>
      <c r="L152" s="53">
        <v>6.9</v>
      </c>
      <c r="M152" s="53">
        <v>26.1</v>
      </c>
      <c r="N152" s="53">
        <v>9.9</v>
      </c>
      <c r="O152" s="53">
        <v>0.6</v>
      </c>
    </row>
    <row r="153" spans="1:17">
      <c r="A153" s="11"/>
      <c r="B153" s="10" t="s">
        <v>39</v>
      </c>
      <c r="C153" s="14">
        <v>60</v>
      </c>
      <c r="D153" s="53">
        <v>3.96</v>
      </c>
      <c r="E153" s="53">
        <v>0.72</v>
      </c>
      <c r="F153" s="54">
        <v>23.8</v>
      </c>
      <c r="G153" s="52">
        <v>118.8</v>
      </c>
      <c r="H153" s="54">
        <v>0.108</v>
      </c>
      <c r="I153" s="55"/>
      <c r="J153" s="55"/>
      <c r="K153" s="53">
        <v>0.84</v>
      </c>
      <c r="L153" s="53">
        <v>17.399999999999999</v>
      </c>
      <c r="M153" s="52">
        <v>90</v>
      </c>
      <c r="N153" s="53">
        <v>28.2</v>
      </c>
      <c r="O153" s="54">
        <v>2.34</v>
      </c>
    </row>
    <row r="154" spans="1:17">
      <c r="A154" s="89" t="s">
        <v>40</v>
      </c>
      <c r="B154" s="89"/>
      <c r="C154" s="7">
        <v>790</v>
      </c>
      <c r="D154" s="50">
        <f>SUM(D147:D153)</f>
        <v>27.98</v>
      </c>
      <c r="E154" s="50">
        <f t="shared" ref="E154:O154" si="16">SUM(E147:E153)</f>
        <v>23.5</v>
      </c>
      <c r="F154" s="50">
        <f t="shared" si="16"/>
        <v>114.53999999999999</v>
      </c>
      <c r="G154" s="50">
        <f t="shared" si="16"/>
        <v>783.72</v>
      </c>
      <c r="H154" s="50">
        <f t="shared" si="16"/>
        <v>0.503</v>
      </c>
      <c r="I154" s="50">
        <f t="shared" si="16"/>
        <v>25</v>
      </c>
      <c r="J154" s="50">
        <f t="shared" si="16"/>
        <v>364.36</v>
      </c>
      <c r="K154" s="50">
        <f t="shared" si="16"/>
        <v>8.18</v>
      </c>
      <c r="L154" s="50">
        <f t="shared" si="16"/>
        <v>103.58000000000001</v>
      </c>
      <c r="M154" s="50">
        <f t="shared" si="16"/>
        <v>360.15999999999997</v>
      </c>
      <c r="N154" s="50">
        <f t="shared" si="16"/>
        <v>102.86000000000001</v>
      </c>
      <c r="O154" s="50">
        <f t="shared" si="16"/>
        <v>6.419999999999999</v>
      </c>
      <c r="Q154" s="84"/>
    </row>
    <row r="155" spans="1:17">
      <c r="A155" s="90" t="s">
        <v>41</v>
      </c>
      <c r="B155" s="90"/>
      <c r="C155" s="23">
        <f t="shared" ref="C155:O155" si="17">C145+C154</f>
        <v>1365</v>
      </c>
      <c r="D155" s="59">
        <f t="shared" si="17"/>
        <v>48.6</v>
      </c>
      <c r="E155" s="59">
        <f t="shared" si="17"/>
        <v>42.1</v>
      </c>
      <c r="F155" s="59">
        <f t="shared" si="17"/>
        <v>183.18</v>
      </c>
      <c r="G155" s="59">
        <f t="shared" si="17"/>
        <v>1312.87</v>
      </c>
      <c r="H155" s="59">
        <f t="shared" si="17"/>
        <v>0.81299999999999994</v>
      </c>
      <c r="I155" s="59">
        <f t="shared" si="17"/>
        <v>56.629999999999995</v>
      </c>
      <c r="J155" s="59">
        <f t="shared" si="17"/>
        <v>1565.81</v>
      </c>
      <c r="K155" s="59">
        <f t="shared" si="17"/>
        <v>11.79</v>
      </c>
      <c r="L155" s="59">
        <f t="shared" si="17"/>
        <v>231.36</v>
      </c>
      <c r="M155" s="59">
        <f t="shared" si="17"/>
        <v>671.23</v>
      </c>
      <c r="N155" s="59">
        <f t="shared" si="17"/>
        <v>202.04000000000002</v>
      </c>
      <c r="O155" s="59">
        <f t="shared" si="17"/>
        <v>12.939999999999998</v>
      </c>
    </row>
    <row r="156" spans="1:17">
      <c r="A156" s="31"/>
      <c r="B156" s="96"/>
      <c r="C156" s="96"/>
      <c r="D156" s="96"/>
      <c r="E156" s="96"/>
      <c r="F156" s="96"/>
      <c r="G156" s="96"/>
      <c r="H156" s="96"/>
      <c r="I156" s="96"/>
      <c r="J156" s="96"/>
      <c r="K156" s="96"/>
      <c r="L156" s="96"/>
      <c r="M156" s="96"/>
      <c r="N156" s="40"/>
      <c r="O156" s="40"/>
    </row>
    <row r="157" spans="1:17">
      <c r="A157" s="6" t="s">
        <v>20</v>
      </c>
      <c r="B157" s="24" t="s">
        <v>52</v>
      </c>
      <c r="C157" s="32"/>
      <c r="D157" s="44"/>
      <c r="E157" s="44"/>
      <c r="F157" s="44"/>
      <c r="G157" s="44"/>
      <c r="H157" s="44"/>
      <c r="I157" s="44"/>
      <c r="J157" s="44"/>
      <c r="K157" s="44"/>
      <c r="L157" s="44"/>
      <c r="M157" s="44"/>
      <c r="N157" s="44"/>
      <c r="O157" s="44"/>
    </row>
    <row r="158" spans="1:17">
      <c r="A158" s="6" t="s">
        <v>22</v>
      </c>
      <c r="B158" s="24">
        <v>2</v>
      </c>
      <c r="C158" s="32"/>
      <c r="D158" s="44"/>
      <c r="E158" s="44"/>
      <c r="F158" s="44"/>
      <c r="G158" s="44"/>
      <c r="H158" s="44"/>
      <c r="I158" s="44"/>
      <c r="J158" s="44"/>
      <c r="K158" s="44"/>
      <c r="L158" s="44"/>
      <c r="M158" s="44"/>
      <c r="N158" s="44"/>
      <c r="O158" s="44"/>
    </row>
    <row r="159" spans="1:17" s="75" customFormat="1" ht="13.5">
      <c r="A159" s="92" t="s">
        <v>2</v>
      </c>
      <c r="B159" s="92" t="s">
        <v>3</v>
      </c>
      <c r="C159" s="92" t="s">
        <v>4</v>
      </c>
      <c r="D159" s="91" t="s">
        <v>5</v>
      </c>
      <c r="E159" s="91"/>
      <c r="F159" s="91"/>
      <c r="G159" s="92" t="s">
        <v>6</v>
      </c>
      <c r="H159" s="91" t="s">
        <v>7</v>
      </c>
      <c r="I159" s="91"/>
      <c r="J159" s="91"/>
      <c r="K159" s="91"/>
      <c r="L159" s="91" t="s">
        <v>8</v>
      </c>
      <c r="M159" s="91"/>
      <c r="N159" s="91"/>
      <c r="O159" s="91"/>
    </row>
    <row r="160" spans="1:17" s="75" customFormat="1" ht="13.5">
      <c r="A160" s="93"/>
      <c r="B160" s="94"/>
      <c r="C160" s="93"/>
      <c r="D160" s="76" t="s">
        <v>9</v>
      </c>
      <c r="E160" s="76" t="s">
        <v>10</v>
      </c>
      <c r="F160" s="76" t="s">
        <v>11</v>
      </c>
      <c r="G160" s="93"/>
      <c r="H160" s="76" t="s">
        <v>12</v>
      </c>
      <c r="I160" s="76" t="s">
        <v>13</v>
      </c>
      <c r="J160" s="76" t="s">
        <v>14</v>
      </c>
      <c r="K160" s="76" t="s">
        <v>15</v>
      </c>
      <c r="L160" s="76" t="s">
        <v>16</v>
      </c>
      <c r="M160" s="76" t="s">
        <v>17</v>
      </c>
      <c r="N160" s="76" t="s">
        <v>18</v>
      </c>
      <c r="O160" s="76" t="s">
        <v>19</v>
      </c>
    </row>
    <row r="161" spans="1:17">
      <c r="A161" s="89" t="s">
        <v>23</v>
      </c>
      <c r="B161" s="89"/>
      <c r="C161" s="89"/>
      <c r="D161" s="89"/>
      <c r="E161" s="89"/>
      <c r="F161" s="89"/>
      <c r="G161" s="89"/>
      <c r="H161" s="89"/>
      <c r="I161" s="89"/>
      <c r="J161" s="89"/>
      <c r="K161" s="89"/>
      <c r="L161" s="89"/>
      <c r="M161" s="89"/>
      <c r="N161" s="89"/>
      <c r="O161" s="89"/>
    </row>
    <row r="162" spans="1:17">
      <c r="A162" s="37" t="s">
        <v>53</v>
      </c>
      <c r="B162" s="10" t="s">
        <v>54</v>
      </c>
      <c r="C162" s="7">
        <v>10</v>
      </c>
      <c r="D162" s="45">
        <v>0.05</v>
      </c>
      <c r="E162" s="45">
        <v>8.25</v>
      </c>
      <c r="F162" s="45">
        <v>0.08</v>
      </c>
      <c r="G162" s="47">
        <v>74.8</v>
      </c>
      <c r="H162" s="46"/>
      <c r="I162" s="46"/>
      <c r="J162" s="43">
        <v>59</v>
      </c>
      <c r="K162" s="47">
        <v>0.1</v>
      </c>
      <c r="L162" s="47">
        <v>1.2</v>
      </c>
      <c r="M162" s="47">
        <v>1.9</v>
      </c>
      <c r="N162" s="46"/>
      <c r="O162" s="45">
        <v>0.02</v>
      </c>
    </row>
    <row r="163" spans="1:17" ht="49.5">
      <c r="A163" s="36" t="s">
        <v>55</v>
      </c>
      <c r="B163" s="10" t="s">
        <v>109</v>
      </c>
      <c r="C163" s="26">
        <v>200</v>
      </c>
      <c r="D163" s="66">
        <v>24.77</v>
      </c>
      <c r="E163" s="66">
        <v>13.26</v>
      </c>
      <c r="F163" s="66">
        <v>32.5</v>
      </c>
      <c r="G163" s="67">
        <v>244.85</v>
      </c>
      <c r="H163" s="66">
        <v>9.9999999999999992E-2</v>
      </c>
      <c r="I163" s="66">
        <v>7.61</v>
      </c>
      <c r="J163" s="67">
        <v>90.7</v>
      </c>
      <c r="K163" s="66">
        <v>0.66</v>
      </c>
      <c r="L163" s="67">
        <v>341.1</v>
      </c>
      <c r="M163" s="66">
        <v>320.56</v>
      </c>
      <c r="N163" s="66">
        <v>47.56</v>
      </c>
      <c r="O163" s="66">
        <v>1.31</v>
      </c>
    </row>
    <row r="164" spans="1:17">
      <c r="A164" s="36" t="s">
        <v>56</v>
      </c>
      <c r="B164" s="10" t="s">
        <v>57</v>
      </c>
      <c r="C164" s="7">
        <v>200</v>
      </c>
      <c r="D164" s="47">
        <v>0.2</v>
      </c>
      <c r="E164" s="45">
        <v>0.02</v>
      </c>
      <c r="F164" s="45">
        <v>11.05</v>
      </c>
      <c r="G164" s="45">
        <v>45.41</v>
      </c>
      <c r="H164" s="46"/>
      <c r="I164" s="47">
        <v>0.1</v>
      </c>
      <c r="J164" s="47">
        <v>0.5</v>
      </c>
      <c r="K164" s="46"/>
      <c r="L164" s="45">
        <v>5.28</v>
      </c>
      <c r="M164" s="45">
        <v>8.24</v>
      </c>
      <c r="N164" s="47">
        <v>4.4000000000000004</v>
      </c>
      <c r="O164" s="45">
        <v>0.85</v>
      </c>
    </row>
    <row r="165" spans="1:17">
      <c r="A165" s="37"/>
      <c r="B165" s="10" t="s">
        <v>32</v>
      </c>
      <c r="C165" s="7">
        <v>30</v>
      </c>
      <c r="D165" s="45">
        <v>2.37</v>
      </c>
      <c r="E165" s="47">
        <v>0.3</v>
      </c>
      <c r="F165" s="45">
        <v>14.49</v>
      </c>
      <c r="G165" s="47">
        <v>70.5</v>
      </c>
      <c r="H165" s="45">
        <v>0.05</v>
      </c>
      <c r="I165" s="46"/>
      <c r="J165" s="46"/>
      <c r="K165" s="45">
        <v>0.39</v>
      </c>
      <c r="L165" s="47">
        <v>6.9</v>
      </c>
      <c r="M165" s="47">
        <v>26.1</v>
      </c>
      <c r="N165" s="47">
        <v>9.9</v>
      </c>
      <c r="O165" s="47">
        <v>0.6</v>
      </c>
    </row>
    <row r="166" spans="1:17">
      <c r="A166" s="11"/>
      <c r="B166" s="10" t="s">
        <v>104</v>
      </c>
      <c r="C166" s="12">
        <v>65</v>
      </c>
      <c r="D166" s="48">
        <v>0.5</v>
      </c>
      <c r="E166" s="48">
        <v>3.4</v>
      </c>
      <c r="F166" s="48">
        <v>17.600000000000001</v>
      </c>
      <c r="G166" s="49">
        <v>151.6</v>
      </c>
      <c r="H166" s="50">
        <v>0.08</v>
      </c>
      <c r="I166" s="49"/>
      <c r="J166" s="49">
        <v>11</v>
      </c>
      <c r="K166" s="48">
        <v>3.5</v>
      </c>
      <c r="L166" s="49">
        <v>29</v>
      </c>
      <c r="M166" s="49">
        <v>90</v>
      </c>
      <c r="N166" s="49">
        <v>20</v>
      </c>
      <c r="O166" s="48">
        <v>2.1</v>
      </c>
    </row>
    <row r="167" spans="1:17">
      <c r="A167" s="89" t="s">
        <v>34</v>
      </c>
      <c r="B167" s="89"/>
      <c r="C167" s="13">
        <v>505</v>
      </c>
      <c r="D167" s="50">
        <f>SUM(D162:D166)</f>
        <v>27.89</v>
      </c>
      <c r="E167" s="50">
        <f t="shared" ref="E167:O167" si="18">SUM(E162:E166)</f>
        <v>25.229999999999997</v>
      </c>
      <c r="F167" s="50">
        <f t="shared" si="18"/>
        <v>75.72</v>
      </c>
      <c r="G167" s="50">
        <f t="shared" si="18"/>
        <v>587.16</v>
      </c>
      <c r="H167" s="50">
        <f t="shared" si="18"/>
        <v>0.22999999999999998</v>
      </c>
      <c r="I167" s="50">
        <f t="shared" si="18"/>
        <v>7.71</v>
      </c>
      <c r="J167" s="50">
        <f t="shared" si="18"/>
        <v>161.19999999999999</v>
      </c>
      <c r="K167" s="50">
        <f t="shared" si="18"/>
        <v>4.6500000000000004</v>
      </c>
      <c r="L167" s="50">
        <f t="shared" si="18"/>
        <v>383.47999999999996</v>
      </c>
      <c r="M167" s="50">
        <f t="shared" si="18"/>
        <v>446.8</v>
      </c>
      <c r="N167" s="50">
        <f t="shared" si="18"/>
        <v>81.86</v>
      </c>
      <c r="O167" s="50">
        <f t="shared" si="18"/>
        <v>4.8800000000000008</v>
      </c>
      <c r="Q167" s="84"/>
    </row>
    <row r="168" spans="1:17">
      <c r="A168" s="89" t="s">
        <v>35</v>
      </c>
      <c r="B168" s="89"/>
      <c r="C168" s="89"/>
      <c r="D168" s="89"/>
      <c r="E168" s="89"/>
      <c r="F168" s="89"/>
      <c r="G168" s="89"/>
      <c r="H168" s="89"/>
      <c r="I168" s="89"/>
      <c r="J168" s="89"/>
      <c r="K168" s="89"/>
      <c r="L168" s="89"/>
      <c r="M168" s="89"/>
      <c r="N168" s="89"/>
      <c r="O168" s="89"/>
    </row>
    <row r="169" spans="1:17">
      <c r="A169" s="36" t="s">
        <v>119</v>
      </c>
      <c r="B169" s="10" t="s">
        <v>120</v>
      </c>
      <c r="C169" s="7">
        <v>60</v>
      </c>
      <c r="D169" s="50">
        <v>0.69</v>
      </c>
      <c r="E169" s="50">
        <v>3.13</v>
      </c>
      <c r="F169" s="50">
        <v>4.33</v>
      </c>
      <c r="G169" s="50">
        <v>49.43</v>
      </c>
      <c r="H169" s="50">
        <v>0.02</v>
      </c>
      <c r="I169" s="48">
        <v>12.7</v>
      </c>
      <c r="J169" s="50">
        <v>161.74</v>
      </c>
      <c r="K169" s="50">
        <v>1.43</v>
      </c>
      <c r="L169" s="50">
        <v>20.74</v>
      </c>
      <c r="M169" s="50">
        <v>17.579999999999998</v>
      </c>
      <c r="N169" s="50">
        <v>10.39</v>
      </c>
      <c r="O169" s="50">
        <v>0.78</v>
      </c>
    </row>
    <row r="170" spans="1:17" ht="49.5">
      <c r="A170" s="37" t="s">
        <v>83</v>
      </c>
      <c r="B170" s="86" t="s">
        <v>131</v>
      </c>
      <c r="C170" s="12">
        <v>200</v>
      </c>
      <c r="D170" s="50">
        <v>4.01</v>
      </c>
      <c r="E170" s="50">
        <v>6.37</v>
      </c>
      <c r="F170" s="50">
        <v>9.66</v>
      </c>
      <c r="G170" s="48">
        <v>112.7</v>
      </c>
      <c r="H170" s="50">
        <v>0.16</v>
      </c>
      <c r="I170" s="50">
        <v>31.49</v>
      </c>
      <c r="J170" s="50">
        <v>236.46</v>
      </c>
      <c r="K170" s="50">
        <v>1.54</v>
      </c>
      <c r="L170" s="50">
        <v>45.46</v>
      </c>
      <c r="M170" s="50">
        <v>69.290000000000006</v>
      </c>
      <c r="N170" s="50">
        <v>24.38</v>
      </c>
      <c r="O170" s="50">
        <v>0.93</v>
      </c>
    </row>
    <row r="171" spans="1:17" ht="33">
      <c r="A171" s="37" t="s">
        <v>60</v>
      </c>
      <c r="B171" s="10" t="s">
        <v>61</v>
      </c>
      <c r="C171" s="7">
        <v>95</v>
      </c>
      <c r="D171" s="50">
        <v>12.35</v>
      </c>
      <c r="E171" s="50">
        <v>5.9399999999999995</v>
      </c>
      <c r="F171" s="50">
        <v>10.18</v>
      </c>
      <c r="G171" s="50">
        <v>144.03</v>
      </c>
      <c r="H171" s="50">
        <v>0.11</v>
      </c>
      <c r="I171" s="50">
        <v>0.34</v>
      </c>
      <c r="J171" s="50">
        <v>36.200000000000003</v>
      </c>
      <c r="K171" s="50">
        <v>0.97000000000000008</v>
      </c>
      <c r="L171" s="50">
        <v>32.54</v>
      </c>
      <c r="M171" s="50">
        <v>180.23</v>
      </c>
      <c r="N171" s="50">
        <v>43.84</v>
      </c>
      <c r="O171" s="50">
        <v>0.99</v>
      </c>
    </row>
    <row r="172" spans="1:17">
      <c r="A172" s="37" t="s">
        <v>62</v>
      </c>
      <c r="B172" s="10" t="s">
        <v>63</v>
      </c>
      <c r="C172" s="7">
        <v>150</v>
      </c>
      <c r="D172" s="45">
        <v>3.42</v>
      </c>
      <c r="E172" s="47">
        <v>7.8</v>
      </c>
      <c r="F172" s="45">
        <v>23.82</v>
      </c>
      <c r="G172" s="45">
        <v>179.64</v>
      </c>
      <c r="H172" s="45">
        <v>0.18</v>
      </c>
      <c r="I172" s="45">
        <v>28.06</v>
      </c>
      <c r="J172" s="47">
        <v>55.4</v>
      </c>
      <c r="K172" s="45">
        <v>0.22</v>
      </c>
      <c r="L172" s="47">
        <v>40.799999999999997</v>
      </c>
      <c r="M172" s="47">
        <v>101.1</v>
      </c>
      <c r="N172" s="45">
        <v>35.11</v>
      </c>
      <c r="O172" s="45">
        <v>1.31</v>
      </c>
    </row>
    <row r="173" spans="1:17" ht="33">
      <c r="A173" s="36" t="s">
        <v>64</v>
      </c>
      <c r="B173" s="10" t="s">
        <v>65</v>
      </c>
      <c r="C173" s="7">
        <v>200</v>
      </c>
      <c r="D173" s="45">
        <v>0.16</v>
      </c>
      <c r="E173" s="45">
        <v>0.16</v>
      </c>
      <c r="F173" s="47">
        <v>14.9</v>
      </c>
      <c r="G173" s="45">
        <v>62.69</v>
      </c>
      <c r="H173" s="45">
        <v>0.01</v>
      </c>
      <c r="I173" s="43">
        <v>4</v>
      </c>
      <c r="J173" s="43">
        <v>2</v>
      </c>
      <c r="K173" s="45">
        <v>0.08</v>
      </c>
      <c r="L173" s="45">
        <v>6.73</v>
      </c>
      <c r="M173" s="47">
        <v>4.4000000000000004</v>
      </c>
      <c r="N173" s="47">
        <v>3.6</v>
      </c>
      <c r="O173" s="45">
        <v>0.91</v>
      </c>
    </row>
    <row r="174" spans="1:17">
      <c r="A174" s="11"/>
      <c r="B174" s="10" t="s">
        <v>32</v>
      </c>
      <c r="C174" s="14">
        <v>30</v>
      </c>
      <c r="D174" s="54">
        <v>2.37</v>
      </c>
      <c r="E174" s="53">
        <v>0.3</v>
      </c>
      <c r="F174" s="54">
        <v>14.49</v>
      </c>
      <c r="G174" s="52">
        <v>70.5</v>
      </c>
      <c r="H174" s="54">
        <v>4.4999999999999998E-2</v>
      </c>
      <c r="I174" s="55"/>
      <c r="J174" s="55"/>
      <c r="K174" s="54">
        <v>0.39</v>
      </c>
      <c r="L174" s="53">
        <v>6.9</v>
      </c>
      <c r="M174" s="53">
        <v>26.1</v>
      </c>
      <c r="N174" s="53">
        <v>9.9</v>
      </c>
      <c r="O174" s="53">
        <v>0.6</v>
      </c>
    </row>
    <row r="175" spans="1:17">
      <c r="A175" s="11"/>
      <c r="B175" s="10" t="s">
        <v>39</v>
      </c>
      <c r="C175" s="14">
        <v>60</v>
      </c>
      <c r="D175" s="53">
        <v>3.96</v>
      </c>
      <c r="E175" s="53">
        <v>0.72</v>
      </c>
      <c r="F175" s="54">
        <v>23.8</v>
      </c>
      <c r="G175" s="52">
        <v>118.8</v>
      </c>
      <c r="H175" s="54">
        <v>0.108</v>
      </c>
      <c r="I175" s="55"/>
      <c r="J175" s="55"/>
      <c r="K175" s="53">
        <v>0.84</v>
      </c>
      <c r="L175" s="53">
        <v>17.399999999999999</v>
      </c>
      <c r="M175" s="52">
        <v>90</v>
      </c>
      <c r="N175" s="53">
        <v>28.2</v>
      </c>
      <c r="O175" s="54">
        <v>2.34</v>
      </c>
    </row>
    <row r="176" spans="1:17">
      <c r="A176" s="89" t="s">
        <v>40</v>
      </c>
      <c r="B176" s="89"/>
      <c r="C176" s="7">
        <v>795</v>
      </c>
      <c r="D176" s="50">
        <f>SUM(D169:D175)</f>
        <v>26.96</v>
      </c>
      <c r="E176" s="50">
        <f t="shared" ref="E176:O176" si="19">SUM(E169:E175)</f>
        <v>24.419999999999998</v>
      </c>
      <c r="F176" s="50">
        <f t="shared" si="19"/>
        <v>101.17999999999999</v>
      </c>
      <c r="G176" s="50">
        <f t="shared" si="19"/>
        <v>737.79</v>
      </c>
      <c r="H176" s="50">
        <f t="shared" si="19"/>
        <v>0.63300000000000001</v>
      </c>
      <c r="I176" s="50">
        <f t="shared" si="19"/>
        <v>76.59</v>
      </c>
      <c r="J176" s="50">
        <f t="shared" si="19"/>
        <v>491.8</v>
      </c>
      <c r="K176" s="50">
        <f t="shared" si="19"/>
        <v>5.47</v>
      </c>
      <c r="L176" s="50">
        <f t="shared" si="19"/>
        <v>170.57000000000002</v>
      </c>
      <c r="M176" s="50">
        <f t="shared" si="19"/>
        <v>488.70000000000005</v>
      </c>
      <c r="N176" s="50">
        <f t="shared" si="19"/>
        <v>155.41999999999999</v>
      </c>
      <c r="O176" s="50">
        <f t="shared" si="19"/>
        <v>7.8599999999999994</v>
      </c>
      <c r="Q176" s="84"/>
    </row>
    <row r="177" spans="1:17" ht="16.5" customHeight="1">
      <c r="A177" s="90" t="s">
        <v>41</v>
      </c>
      <c r="B177" s="90"/>
      <c r="C177" s="23">
        <f t="shared" ref="C177:O177" si="20">C176+C167</f>
        <v>1300</v>
      </c>
      <c r="D177" s="59">
        <f t="shared" si="20"/>
        <v>54.85</v>
      </c>
      <c r="E177" s="59">
        <f t="shared" si="20"/>
        <v>49.649999999999991</v>
      </c>
      <c r="F177" s="59">
        <f t="shared" si="20"/>
        <v>176.89999999999998</v>
      </c>
      <c r="G177" s="59">
        <f t="shared" si="20"/>
        <v>1324.9499999999998</v>
      </c>
      <c r="H177" s="59">
        <f t="shared" si="20"/>
        <v>0.86299999999999999</v>
      </c>
      <c r="I177" s="59">
        <f t="shared" si="20"/>
        <v>84.3</v>
      </c>
      <c r="J177" s="59">
        <f t="shared" si="20"/>
        <v>653</v>
      </c>
      <c r="K177" s="59">
        <f t="shared" si="20"/>
        <v>10.120000000000001</v>
      </c>
      <c r="L177" s="59">
        <f t="shared" si="20"/>
        <v>554.04999999999995</v>
      </c>
      <c r="M177" s="59">
        <f t="shared" si="20"/>
        <v>935.5</v>
      </c>
      <c r="N177" s="59">
        <f t="shared" si="20"/>
        <v>237.27999999999997</v>
      </c>
      <c r="O177" s="59">
        <f t="shared" si="20"/>
        <v>12.74</v>
      </c>
      <c r="Q177" s="84"/>
    </row>
    <row r="178" spans="1:17">
      <c r="A178" s="31"/>
      <c r="B178" s="96"/>
      <c r="C178" s="96"/>
      <c r="D178" s="96"/>
      <c r="E178" s="96"/>
      <c r="F178" s="96"/>
      <c r="G178" s="96"/>
      <c r="H178" s="96"/>
      <c r="I178" s="96"/>
      <c r="J178" s="96"/>
      <c r="K178" s="96"/>
      <c r="L178" s="96"/>
      <c r="M178" s="96"/>
      <c r="N178" s="40"/>
      <c r="O178" s="40"/>
    </row>
    <row r="179" spans="1:17">
      <c r="A179" s="8" t="s">
        <v>20</v>
      </c>
      <c r="B179" s="9" t="s">
        <v>66</v>
      </c>
      <c r="C179" s="32"/>
      <c r="D179" s="44"/>
      <c r="E179" s="44"/>
      <c r="F179" s="44"/>
      <c r="G179" s="44"/>
      <c r="H179" s="44"/>
      <c r="I179" s="44"/>
      <c r="J179" s="44"/>
      <c r="K179" s="44"/>
      <c r="L179" s="44"/>
      <c r="M179" s="44"/>
      <c r="N179" s="44"/>
      <c r="O179" s="44"/>
    </row>
    <row r="180" spans="1:17">
      <c r="A180" s="8" t="s">
        <v>22</v>
      </c>
      <c r="B180" s="9">
        <v>2</v>
      </c>
      <c r="C180" s="32"/>
      <c r="D180" s="44"/>
      <c r="E180" s="44"/>
      <c r="F180" s="44"/>
      <c r="G180" s="44"/>
      <c r="H180" s="44"/>
      <c r="I180" s="44"/>
      <c r="J180" s="44"/>
      <c r="K180" s="44"/>
      <c r="L180" s="44"/>
      <c r="M180" s="44"/>
      <c r="N180" s="44"/>
      <c r="O180" s="44"/>
    </row>
    <row r="181" spans="1:17" s="75" customFormat="1" ht="13.5">
      <c r="A181" s="92" t="s">
        <v>2</v>
      </c>
      <c r="B181" s="92" t="s">
        <v>3</v>
      </c>
      <c r="C181" s="92" t="s">
        <v>4</v>
      </c>
      <c r="D181" s="91" t="s">
        <v>5</v>
      </c>
      <c r="E181" s="91"/>
      <c r="F181" s="91"/>
      <c r="G181" s="92" t="s">
        <v>6</v>
      </c>
      <c r="H181" s="91" t="s">
        <v>7</v>
      </c>
      <c r="I181" s="91"/>
      <c r="J181" s="91"/>
      <c r="K181" s="91"/>
      <c r="L181" s="91" t="s">
        <v>8</v>
      </c>
      <c r="M181" s="91"/>
      <c r="N181" s="91"/>
      <c r="O181" s="91"/>
    </row>
    <row r="182" spans="1:17" s="75" customFormat="1" ht="13.5">
      <c r="A182" s="93"/>
      <c r="B182" s="94"/>
      <c r="C182" s="93"/>
      <c r="D182" s="76" t="s">
        <v>9</v>
      </c>
      <c r="E182" s="76" t="s">
        <v>10</v>
      </c>
      <c r="F182" s="76" t="s">
        <v>11</v>
      </c>
      <c r="G182" s="93"/>
      <c r="H182" s="76" t="s">
        <v>12</v>
      </c>
      <c r="I182" s="76" t="s">
        <v>13</v>
      </c>
      <c r="J182" s="76" t="s">
        <v>14</v>
      </c>
      <c r="K182" s="76" t="s">
        <v>15</v>
      </c>
      <c r="L182" s="76" t="s">
        <v>16</v>
      </c>
      <c r="M182" s="76" t="s">
        <v>17</v>
      </c>
      <c r="N182" s="76" t="s">
        <v>18</v>
      </c>
      <c r="O182" s="76" t="s">
        <v>19</v>
      </c>
    </row>
    <row r="183" spans="1:17">
      <c r="A183" s="89" t="s">
        <v>23</v>
      </c>
      <c r="B183" s="89"/>
      <c r="C183" s="89"/>
      <c r="D183" s="89"/>
      <c r="E183" s="89"/>
      <c r="F183" s="89"/>
      <c r="G183" s="89"/>
      <c r="H183" s="89"/>
      <c r="I183" s="89"/>
      <c r="J183" s="89"/>
      <c r="K183" s="89"/>
      <c r="L183" s="89"/>
      <c r="M183" s="89"/>
      <c r="N183" s="89"/>
      <c r="O183" s="89"/>
    </row>
    <row r="184" spans="1:17" ht="49.5">
      <c r="A184" s="36" t="s">
        <v>114</v>
      </c>
      <c r="B184" s="10" t="s">
        <v>115</v>
      </c>
      <c r="C184" s="7">
        <v>135</v>
      </c>
      <c r="D184" s="45">
        <v>13.54</v>
      </c>
      <c r="E184" s="45">
        <v>18</v>
      </c>
      <c r="F184" s="45">
        <v>8.629999999999999</v>
      </c>
      <c r="G184" s="45">
        <v>251.09</v>
      </c>
      <c r="H184" s="45">
        <v>0.12</v>
      </c>
      <c r="I184" s="45">
        <v>9.86</v>
      </c>
      <c r="J184" s="45">
        <v>284.21000000000004</v>
      </c>
      <c r="K184" s="45">
        <v>0.66</v>
      </c>
      <c r="L184" s="45">
        <v>123.44</v>
      </c>
      <c r="M184" s="45">
        <v>231.26</v>
      </c>
      <c r="N184" s="45">
        <v>24.22</v>
      </c>
      <c r="O184" s="45">
        <v>2.6399999999999997</v>
      </c>
    </row>
    <row r="185" spans="1:17">
      <c r="A185" s="36" t="s">
        <v>119</v>
      </c>
      <c r="B185" s="10" t="s">
        <v>118</v>
      </c>
      <c r="C185" s="7">
        <v>30</v>
      </c>
      <c r="D185" s="45">
        <v>0.33</v>
      </c>
      <c r="E185" s="45">
        <v>0.06</v>
      </c>
      <c r="F185" s="45">
        <v>1.1399999999999999</v>
      </c>
      <c r="G185" s="47">
        <v>7.2</v>
      </c>
      <c r="H185" s="45">
        <v>0.02</v>
      </c>
      <c r="I185" s="47">
        <v>7.5</v>
      </c>
      <c r="J185" s="47">
        <v>39.9</v>
      </c>
      <c r="K185" s="45">
        <v>0.21</v>
      </c>
      <c r="L185" s="47">
        <v>4.2</v>
      </c>
      <c r="M185" s="47">
        <v>7.8</v>
      </c>
      <c r="N185" s="43">
        <v>6</v>
      </c>
      <c r="O185" s="45">
        <v>0.27</v>
      </c>
    </row>
    <row r="186" spans="1:17" ht="33">
      <c r="A186" s="36" t="s">
        <v>47</v>
      </c>
      <c r="B186" s="10" t="s">
        <v>48</v>
      </c>
      <c r="C186" s="7">
        <v>200</v>
      </c>
      <c r="D186" s="45">
        <v>0.26</v>
      </c>
      <c r="E186" s="45">
        <v>0.03</v>
      </c>
      <c r="F186" s="45">
        <v>11.26</v>
      </c>
      <c r="G186" s="45">
        <v>47.79</v>
      </c>
      <c r="H186" s="46"/>
      <c r="I186" s="47">
        <v>2.9</v>
      </c>
      <c r="J186" s="47">
        <v>0.5</v>
      </c>
      <c r="K186" s="45">
        <v>0.01</v>
      </c>
      <c r="L186" s="45">
        <v>8.08</v>
      </c>
      <c r="M186" s="45">
        <v>9.7799999999999994</v>
      </c>
      <c r="N186" s="45">
        <v>5.24</v>
      </c>
      <c r="O186" s="47">
        <v>0.9</v>
      </c>
    </row>
    <row r="187" spans="1:17">
      <c r="A187" s="37"/>
      <c r="B187" s="10" t="s">
        <v>32</v>
      </c>
      <c r="C187" s="7">
        <v>50</v>
      </c>
      <c r="D187" s="45">
        <v>3.95</v>
      </c>
      <c r="E187" s="47">
        <v>0.5</v>
      </c>
      <c r="F187" s="45">
        <v>24.15</v>
      </c>
      <c r="G187" s="47">
        <v>117.5</v>
      </c>
      <c r="H187" s="45">
        <v>0.08</v>
      </c>
      <c r="I187" s="46"/>
      <c r="J187" s="46"/>
      <c r="K187" s="45">
        <v>0.65</v>
      </c>
      <c r="L187" s="47">
        <v>11.5</v>
      </c>
      <c r="M187" s="47">
        <v>43.5</v>
      </c>
      <c r="N187" s="47">
        <v>16.5</v>
      </c>
      <c r="O187" s="43">
        <v>1</v>
      </c>
    </row>
    <row r="188" spans="1:17">
      <c r="A188" s="36" t="s">
        <v>33</v>
      </c>
      <c r="B188" s="10" t="s">
        <v>117</v>
      </c>
      <c r="C188" s="7">
        <v>100</v>
      </c>
      <c r="D188" s="47">
        <v>1.5</v>
      </c>
      <c r="E188" s="47">
        <v>0.5</v>
      </c>
      <c r="F188" s="43">
        <v>21</v>
      </c>
      <c r="G188" s="43">
        <v>96</v>
      </c>
      <c r="H188" s="45">
        <v>0.04</v>
      </c>
      <c r="I188" s="43">
        <v>10</v>
      </c>
      <c r="J188" s="43">
        <v>20</v>
      </c>
      <c r="K188" s="47">
        <v>0.4</v>
      </c>
      <c r="L188" s="43">
        <v>8</v>
      </c>
      <c r="M188" s="43">
        <v>28</v>
      </c>
      <c r="N188" s="43">
        <v>42</v>
      </c>
      <c r="O188" s="47">
        <v>0.6</v>
      </c>
    </row>
    <row r="189" spans="1:17">
      <c r="A189" s="89" t="s">
        <v>34</v>
      </c>
      <c r="B189" s="89"/>
      <c r="C189" s="7">
        <v>515</v>
      </c>
      <c r="D189" s="45">
        <f>SUM(D184:D188)</f>
        <v>19.579999999999998</v>
      </c>
      <c r="E189" s="45">
        <f t="shared" ref="E189:O189" si="21">SUM(E184:E188)</f>
        <v>19.09</v>
      </c>
      <c r="F189" s="45">
        <f t="shared" si="21"/>
        <v>66.180000000000007</v>
      </c>
      <c r="G189" s="45">
        <f t="shared" si="21"/>
        <v>519.58000000000004</v>
      </c>
      <c r="H189" s="45">
        <f t="shared" si="21"/>
        <v>0.25999999999999995</v>
      </c>
      <c r="I189" s="45">
        <f t="shared" si="21"/>
        <v>30.259999999999998</v>
      </c>
      <c r="J189" s="45">
        <f t="shared" si="21"/>
        <v>344.61</v>
      </c>
      <c r="K189" s="45">
        <f t="shared" si="21"/>
        <v>1.9300000000000002</v>
      </c>
      <c r="L189" s="45">
        <f t="shared" si="21"/>
        <v>155.22</v>
      </c>
      <c r="M189" s="45">
        <f t="shared" si="21"/>
        <v>320.34000000000003</v>
      </c>
      <c r="N189" s="45">
        <f t="shared" si="21"/>
        <v>93.960000000000008</v>
      </c>
      <c r="O189" s="45">
        <f t="shared" si="21"/>
        <v>5.4099999999999993</v>
      </c>
      <c r="Q189" s="84"/>
    </row>
    <row r="190" spans="1:17">
      <c r="A190" s="89" t="s">
        <v>35</v>
      </c>
      <c r="B190" s="89"/>
      <c r="C190" s="89"/>
      <c r="D190" s="89"/>
      <c r="E190" s="89"/>
      <c r="F190" s="89"/>
      <c r="G190" s="89"/>
      <c r="H190" s="89"/>
      <c r="I190" s="89"/>
      <c r="J190" s="89"/>
      <c r="K190" s="89"/>
      <c r="L190" s="89"/>
      <c r="M190" s="89"/>
      <c r="N190" s="89"/>
      <c r="O190" s="89"/>
    </row>
    <row r="191" spans="1:17">
      <c r="A191" s="36" t="s">
        <v>119</v>
      </c>
      <c r="B191" s="10" t="s">
        <v>120</v>
      </c>
      <c r="C191" s="7">
        <v>60</v>
      </c>
      <c r="D191" s="50">
        <v>0.69</v>
      </c>
      <c r="E191" s="50">
        <v>3.13</v>
      </c>
      <c r="F191" s="50">
        <v>4.33</v>
      </c>
      <c r="G191" s="50">
        <v>49.43</v>
      </c>
      <c r="H191" s="50">
        <v>0.02</v>
      </c>
      <c r="I191" s="48">
        <v>12.7</v>
      </c>
      <c r="J191" s="50">
        <v>161.74</v>
      </c>
      <c r="K191" s="50">
        <v>1.43</v>
      </c>
      <c r="L191" s="50">
        <v>20.74</v>
      </c>
      <c r="M191" s="50">
        <v>17.579999999999998</v>
      </c>
      <c r="N191" s="50">
        <v>10.39</v>
      </c>
      <c r="O191" s="50">
        <v>0.78</v>
      </c>
    </row>
    <row r="192" spans="1:17" ht="49.5">
      <c r="A192" s="37" t="s">
        <v>77</v>
      </c>
      <c r="B192" s="10" t="s">
        <v>78</v>
      </c>
      <c r="C192" s="7">
        <v>200</v>
      </c>
      <c r="D192" s="45">
        <v>3.69</v>
      </c>
      <c r="E192" s="45">
        <v>3.92</v>
      </c>
      <c r="F192" s="45">
        <v>13.36</v>
      </c>
      <c r="G192" s="45">
        <v>103.98</v>
      </c>
      <c r="H192" s="45">
        <v>0.17</v>
      </c>
      <c r="I192" s="45">
        <v>13.35</v>
      </c>
      <c r="J192" s="45">
        <v>166.26</v>
      </c>
      <c r="K192" s="45">
        <v>1.07</v>
      </c>
      <c r="L192" s="45">
        <v>16.309999999999999</v>
      </c>
      <c r="M192" s="45">
        <v>70.209999999999994</v>
      </c>
      <c r="N192" s="45">
        <v>22.35</v>
      </c>
      <c r="O192" s="45">
        <v>0.91</v>
      </c>
    </row>
    <row r="193" spans="1:17">
      <c r="A193" s="37" t="s">
        <v>102</v>
      </c>
      <c r="B193" s="10" t="s">
        <v>103</v>
      </c>
      <c r="C193" s="12">
        <v>240</v>
      </c>
      <c r="D193" s="50">
        <v>23.31</v>
      </c>
      <c r="E193" s="50">
        <v>15.04</v>
      </c>
      <c r="F193" s="50">
        <v>33.340000000000003</v>
      </c>
      <c r="G193" s="50">
        <v>358.19</v>
      </c>
      <c r="H193" s="50">
        <v>0.15</v>
      </c>
      <c r="I193" s="48">
        <v>3.2</v>
      </c>
      <c r="J193" s="48">
        <v>816.7</v>
      </c>
      <c r="K193" s="50">
        <v>0.41</v>
      </c>
      <c r="L193" s="50">
        <v>29.34</v>
      </c>
      <c r="M193" s="50">
        <v>269.52</v>
      </c>
      <c r="N193" s="50">
        <v>56.19</v>
      </c>
      <c r="O193" s="50">
        <v>1.58</v>
      </c>
    </row>
    <row r="194" spans="1:17">
      <c r="A194" s="7"/>
      <c r="B194" s="10" t="s">
        <v>38</v>
      </c>
      <c r="C194" s="14">
        <v>200</v>
      </c>
      <c r="D194" s="52">
        <v>1</v>
      </c>
      <c r="E194" s="53">
        <v>0.2</v>
      </c>
      <c r="F194" s="53">
        <v>20.2</v>
      </c>
      <c r="G194" s="52">
        <v>92</v>
      </c>
      <c r="H194" s="54">
        <v>0.02</v>
      </c>
      <c r="I194" s="52">
        <v>4</v>
      </c>
      <c r="J194" s="55"/>
      <c r="K194" s="53">
        <v>0.2</v>
      </c>
      <c r="L194" s="52">
        <v>14</v>
      </c>
      <c r="M194" s="52">
        <v>14</v>
      </c>
      <c r="N194" s="52">
        <v>8</v>
      </c>
      <c r="O194" s="53">
        <v>2.8</v>
      </c>
    </row>
    <row r="195" spans="1:17">
      <c r="A195" s="11"/>
      <c r="B195" s="10" t="s">
        <v>32</v>
      </c>
      <c r="C195" s="14">
        <v>30</v>
      </c>
      <c r="D195" s="54">
        <v>2.37</v>
      </c>
      <c r="E195" s="53">
        <v>0.3</v>
      </c>
      <c r="F195" s="54">
        <v>14.49</v>
      </c>
      <c r="G195" s="52">
        <v>70.5</v>
      </c>
      <c r="H195" s="54">
        <v>4.4999999999999998E-2</v>
      </c>
      <c r="I195" s="55"/>
      <c r="J195" s="55"/>
      <c r="K195" s="54">
        <v>0.39</v>
      </c>
      <c r="L195" s="53">
        <v>6.9</v>
      </c>
      <c r="M195" s="53">
        <v>26.1</v>
      </c>
      <c r="N195" s="53">
        <v>9.9</v>
      </c>
      <c r="O195" s="53">
        <v>0.6</v>
      </c>
    </row>
    <row r="196" spans="1:17">
      <c r="A196" s="11"/>
      <c r="B196" s="10" t="s">
        <v>39</v>
      </c>
      <c r="C196" s="14">
        <v>60</v>
      </c>
      <c r="D196" s="53">
        <v>3.96</v>
      </c>
      <c r="E196" s="53">
        <v>0.72</v>
      </c>
      <c r="F196" s="54">
        <v>23.8</v>
      </c>
      <c r="G196" s="52">
        <v>118.8</v>
      </c>
      <c r="H196" s="54">
        <v>0.108</v>
      </c>
      <c r="I196" s="55"/>
      <c r="J196" s="55"/>
      <c r="K196" s="53">
        <v>0.84</v>
      </c>
      <c r="L196" s="53">
        <v>17.399999999999999</v>
      </c>
      <c r="M196" s="52">
        <v>90</v>
      </c>
      <c r="N196" s="53">
        <v>28.2</v>
      </c>
      <c r="O196" s="54">
        <v>2.34</v>
      </c>
    </row>
    <row r="197" spans="1:17">
      <c r="A197" s="89" t="s">
        <v>40</v>
      </c>
      <c r="B197" s="89"/>
      <c r="C197" s="13">
        <v>790</v>
      </c>
      <c r="D197" s="50">
        <f>SUM(D191:D196)</f>
        <v>35.019999999999996</v>
      </c>
      <c r="E197" s="50">
        <f t="shared" ref="E197:O197" si="22">SUM(E191:E196)</f>
        <v>23.31</v>
      </c>
      <c r="F197" s="50">
        <f t="shared" si="22"/>
        <v>109.52</v>
      </c>
      <c r="G197" s="50">
        <f t="shared" si="22"/>
        <v>792.9</v>
      </c>
      <c r="H197" s="50">
        <f t="shared" si="22"/>
        <v>0.51300000000000001</v>
      </c>
      <c r="I197" s="50">
        <f t="shared" si="22"/>
        <v>33.25</v>
      </c>
      <c r="J197" s="50">
        <f t="shared" si="22"/>
        <v>1144.7</v>
      </c>
      <c r="K197" s="50">
        <f t="shared" si="22"/>
        <v>4.3400000000000007</v>
      </c>
      <c r="L197" s="50">
        <f t="shared" si="22"/>
        <v>104.69</v>
      </c>
      <c r="M197" s="50">
        <f t="shared" si="22"/>
        <v>487.40999999999997</v>
      </c>
      <c r="N197" s="50">
        <f t="shared" si="22"/>
        <v>135.03</v>
      </c>
      <c r="O197" s="50">
        <f t="shared" si="22"/>
        <v>9.01</v>
      </c>
      <c r="Q197" s="84"/>
    </row>
    <row r="198" spans="1:17" ht="16.5" customHeight="1">
      <c r="A198" s="90" t="s">
        <v>41</v>
      </c>
      <c r="B198" s="90"/>
      <c r="C198" s="23">
        <f>C189+C197</f>
        <v>1305</v>
      </c>
      <c r="D198" s="59">
        <f t="shared" ref="D198:O198" si="23">D189+D197</f>
        <v>54.599999999999994</v>
      </c>
      <c r="E198" s="59">
        <f t="shared" si="23"/>
        <v>42.4</v>
      </c>
      <c r="F198" s="59">
        <f t="shared" si="23"/>
        <v>175.7</v>
      </c>
      <c r="G198" s="59">
        <f t="shared" si="23"/>
        <v>1312.48</v>
      </c>
      <c r="H198" s="59">
        <f t="shared" si="23"/>
        <v>0.77299999999999991</v>
      </c>
      <c r="I198" s="59">
        <f t="shared" si="23"/>
        <v>63.51</v>
      </c>
      <c r="J198" s="59">
        <f t="shared" si="23"/>
        <v>1489.31</v>
      </c>
      <c r="K198" s="59">
        <f t="shared" si="23"/>
        <v>6.2700000000000014</v>
      </c>
      <c r="L198" s="59">
        <f t="shared" si="23"/>
        <v>259.90999999999997</v>
      </c>
      <c r="M198" s="59">
        <f t="shared" si="23"/>
        <v>807.75</v>
      </c>
      <c r="N198" s="59">
        <f t="shared" si="23"/>
        <v>228.99</v>
      </c>
      <c r="O198" s="59">
        <f t="shared" si="23"/>
        <v>14.419999999999998</v>
      </c>
    </row>
    <row r="199" spans="1:17">
      <c r="A199" s="33"/>
      <c r="B199" s="33"/>
      <c r="C199" s="34"/>
      <c r="D199" s="60"/>
      <c r="E199" s="60"/>
      <c r="F199" s="60"/>
      <c r="G199" s="60"/>
      <c r="H199" s="60"/>
      <c r="I199" s="60"/>
      <c r="J199" s="60"/>
      <c r="K199" s="60"/>
      <c r="L199" s="60"/>
      <c r="M199" s="60"/>
      <c r="N199" s="60"/>
      <c r="O199" s="60"/>
    </row>
    <row r="200" spans="1:17">
      <c r="A200" s="8" t="s">
        <v>20</v>
      </c>
      <c r="B200" s="9" t="s">
        <v>76</v>
      </c>
      <c r="C200" s="99"/>
      <c r="D200" s="99"/>
      <c r="E200" s="99"/>
      <c r="F200" s="99"/>
      <c r="G200" s="99"/>
      <c r="H200" s="99"/>
      <c r="I200" s="99"/>
      <c r="J200" s="99"/>
      <c r="K200" s="99"/>
      <c r="L200" s="99"/>
      <c r="M200" s="99"/>
      <c r="N200" s="99"/>
      <c r="O200" s="99"/>
    </row>
    <row r="201" spans="1:17">
      <c r="A201" s="8" t="s">
        <v>22</v>
      </c>
      <c r="B201" s="9">
        <v>2</v>
      </c>
      <c r="C201" s="99"/>
      <c r="D201" s="99"/>
      <c r="E201" s="99"/>
      <c r="F201" s="99"/>
      <c r="G201" s="99"/>
      <c r="H201" s="99"/>
      <c r="I201" s="99"/>
      <c r="J201" s="99"/>
      <c r="K201" s="99"/>
      <c r="L201" s="99"/>
      <c r="M201" s="99"/>
      <c r="N201" s="99"/>
      <c r="O201" s="99"/>
    </row>
    <row r="202" spans="1:17" s="75" customFormat="1" ht="16.5" customHeight="1">
      <c r="A202" s="92" t="s">
        <v>2</v>
      </c>
      <c r="B202" s="92" t="s">
        <v>3</v>
      </c>
      <c r="C202" s="92" t="s">
        <v>4</v>
      </c>
      <c r="D202" s="91" t="s">
        <v>5</v>
      </c>
      <c r="E202" s="91"/>
      <c r="F202" s="91"/>
      <c r="G202" s="92" t="s">
        <v>6</v>
      </c>
      <c r="H202" s="91" t="s">
        <v>7</v>
      </c>
      <c r="I202" s="91"/>
      <c r="J202" s="91"/>
      <c r="K202" s="91"/>
      <c r="L202" s="91" t="s">
        <v>8</v>
      </c>
      <c r="M202" s="91"/>
      <c r="N202" s="91"/>
      <c r="O202" s="91"/>
    </row>
    <row r="203" spans="1:17" s="75" customFormat="1" ht="13.5">
      <c r="A203" s="93"/>
      <c r="B203" s="94"/>
      <c r="C203" s="93"/>
      <c r="D203" s="76" t="s">
        <v>9</v>
      </c>
      <c r="E203" s="76" t="s">
        <v>10</v>
      </c>
      <c r="F203" s="76" t="s">
        <v>11</v>
      </c>
      <c r="G203" s="93"/>
      <c r="H203" s="76" t="s">
        <v>12</v>
      </c>
      <c r="I203" s="76" t="s">
        <v>13</v>
      </c>
      <c r="J203" s="76" t="s">
        <v>14</v>
      </c>
      <c r="K203" s="76" t="s">
        <v>15</v>
      </c>
      <c r="L203" s="76" t="s">
        <v>16</v>
      </c>
      <c r="M203" s="76" t="s">
        <v>17</v>
      </c>
      <c r="N203" s="76" t="s">
        <v>18</v>
      </c>
      <c r="O203" s="76" t="s">
        <v>19</v>
      </c>
    </row>
    <row r="204" spans="1:17">
      <c r="A204" s="89" t="s">
        <v>23</v>
      </c>
      <c r="B204" s="89"/>
      <c r="C204" s="89"/>
      <c r="D204" s="89"/>
      <c r="E204" s="89"/>
      <c r="F204" s="89"/>
      <c r="G204" s="89"/>
      <c r="H204" s="89"/>
      <c r="I204" s="89"/>
      <c r="J204" s="89"/>
      <c r="K204" s="89"/>
      <c r="L204" s="89"/>
      <c r="M204" s="89"/>
      <c r="N204" s="89"/>
      <c r="O204" s="89"/>
    </row>
    <row r="205" spans="1:17" ht="33">
      <c r="A205" s="37" t="s">
        <v>67</v>
      </c>
      <c r="B205" s="10" t="s">
        <v>68</v>
      </c>
      <c r="C205" s="7">
        <v>95</v>
      </c>
      <c r="D205" s="45">
        <v>13.58</v>
      </c>
      <c r="E205" s="45">
        <v>10.57</v>
      </c>
      <c r="F205" s="45">
        <v>11.29</v>
      </c>
      <c r="G205" s="45">
        <v>192.29</v>
      </c>
      <c r="H205" s="45">
        <v>0.09</v>
      </c>
      <c r="I205" s="43">
        <v>1</v>
      </c>
      <c r="J205" s="47">
        <v>38.6</v>
      </c>
      <c r="K205" s="45">
        <v>0.79</v>
      </c>
      <c r="L205" s="45">
        <v>14.92</v>
      </c>
      <c r="M205" s="45">
        <v>131.82999999999998</v>
      </c>
      <c r="N205" s="45">
        <v>20.329999999999998</v>
      </c>
      <c r="O205" s="43">
        <v>1.01</v>
      </c>
    </row>
    <row r="206" spans="1:17" ht="33">
      <c r="A206" s="36" t="s">
        <v>69</v>
      </c>
      <c r="B206" s="10" t="s">
        <v>70</v>
      </c>
      <c r="C206" s="7">
        <v>150</v>
      </c>
      <c r="D206" s="50">
        <v>6.31</v>
      </c>
      <c r="E206" s="48">
        <v>3.3</v>
      </c>
      <c r="F206" s="50">
        <v>28.57</v>
      </c>
      <c r="G206" s="50">
        <v>168.96</v>
      </c>
      <c r="H206" s="50">
        <v>0.22</v>
      </c>
      <c r="I206" s="51"/>
      <c r="J206" s="48">
        <v>12.8</v>
      </c>
      <c r="K206" s="50">
        <v>0.42</v>
      </c>
      <c r="L206" s="50">
        <v>10.98</v>
      </c>
      <c r="M206" s="50">
        <v>149.53</v>
      </c>
      <c r="N206" s="50">
        <v>100.04</v>
      </c>
      <c r="O206" s="50">
        <v>3.36</v>
      </c>
    </row>
    <row r="207" spans="1:17" ht="33">
      <c r="A207" s="36" t="s">
        <v>71</v>
      </c>
      <c r="B207" s="10" t="s">
        <v>72</v>
      </c>
      <c r="C207" s="7">
        <v>200</v>
      </c>
      <c r="D207" s="45">
        <v>2.94</v>
      </c>
      <c r="E207" s="45">
        <v>3.24</v>
      </c>
      <c r="F207" s="45">
        <v>15.82</v>
      </c>
      <c r="G207" s="45">
        <v>105.04</v>
      </c>
      <c r="H207" s="45">
        <v>0.04</v>
      </c>
      <c r="I207" s="47">
        <v>0.3</v>
      </c>
      <c r="J207" s="43">
        <v>20</v>
      </c>
      <c r="K207" s="46"/>
      <c r="L207" s="45">
        <v>140.54</v>
      </c>
      <c r="M207" s="43">
        <v>90</v>
      </c>
      <c r="N207" s="45">
        <v>14.05</v>
      </c>
      <c r="O207" s="45">
        <v>0.13</v>
      </c>
    </row>
    <row r="208" spans="1:17">
      <c r="A208" s="11"/>
      <c r="B208" s="10" t="s">
        <v>32</v>
      </c>
      <c r="C208" s="7">
        <v>30</v>
      </c>
      <c r="D208" s="45">
        <v>2.37</v>
      </c>
      <c r="E208" s="47">
        <v>0.3</v>
      </c>
      <c r="F208" s="45">
        <v>14.49</v>
      </c>
      <c r="G208" s="47">
        <v>70.5</v>
      </c>
      <c r="H208" s="45">
        <v>0.05</v>
      </c>
      <c r="I208" s="46"/>
      <c r="J208" s="46"/>
      <c r="K208" s="45">
        <v>0.39</v>
      </c>
      <c r="L208" s="47">
        <v>6.9</v>
      </c>
      <c r="M208" s="47">
        <v>26.1</v>
      </c>
      <c r="N208" s="47">
        <v>9.9</v>
      </c>
      <c r="O208" s="47">
        <v>0.6</v>
      </c>
    </row>
    <row r="209" spans="1:17">
      <c r="A209" s="11"/>
      <c r="B209" s="10" t="s">
        <v>104</v>
      </c>
      <c r="C209" s="12">
        <v>30</v>
      </c>
      <c r="D209" s="48">
        <v>0.2</v>
      </c>
      <c r="E209" s="48">
        <v>1.5</v>
      </c>
      <c r="F209" s="48">
        <v>8.1</v>
      </c>
      <c r="G209" s="49">
        <v>52</v>
      </c>
      <c r="H209" s="50">
        <v>0.08</v>
      </c>
      <c r="I209" s="49"/>
      <c r="J209" s="49">
        <v>11</v>
      </c>
      <c r="K209" s="48">
        <v>3.5</v>
      </c>
      <c r="L209" s="49">
        <v>29</v>
      </c>
      <c r="M209" s="49">
        <v>90</v>
      </c>
      <c r="N209" s="49">
        <v>20</v>
      </c>
      <c r="O209" s="48">
        <v>2.1</v>
      </c>
    </row>
    <row r="210" spans="1:17">
      <c r="A210" s="89" t="s">
        <v>34</v>
      </c>
      <c r="B210" s="89"/>
      <c r="C210" s="13">
        <v>505</v>
      </c>
      <c r="D210" s="50">
        <f>SUM(D205:D209)</f>
        <v>25.400000000000002</v>
      </c>
      <c r="E210" s="50">
        <f t="shared" ref="E210:O210" si="24">SUM(E205:E209)</f>
        <v>18.91</v>
      </c>
      <c r="F210" s="50">
        <f t="shared" si="24"/>
        <v>78.27</v>
      </c>
      <c r="G210" s="50">
        <f t="shared" si="24"/>
        <v>588.79</v>
      </c>
      <c r="H210" s="50">
        <f t="shared" si="24"/>
        <v>0.48</v>
      </c>
      <c r="I210" s="50">
        <f t="shared" si="24"/>
        <v>1.3</v>
      </c>
      <c r="J210" s="50">
        <f t="shared" si="24"/>
        <v>82.4</v>
      </c>
      <c r="K210" s="50">
        <f t="shared" si="24"/>
        <v>5.0999999999999996</v>
      </c>
      <c r="L210" s="50">
        <f t="shared" si="24"/>
        <v>202.34</v>
      </c>
      <c r="M210" s="50">
        <f t="shared" si="24"/>
        <v>487.46000000000004</v>
      </c>
      <c r="N210" s="50">
        <f t="shared" si="24"/>
        <v>164.32000000000002</v>
      </c>
      <c r="O210" s="50">
        <f t="shared" si="24"/>
        <v>7.1999999999999993</v>
      </c>
      <c r="Q210" s="84"/>
    </row>
    <row r="211" spans="1:17">
      <c r="A211" s="89" t="s">
        <v>35</v>
      </c>
      <c r="B211" s="89"/>
      <c r="C211" s="89"/>
      <c r="D211" s="89"/>
      <c r="E211" s="89"/>
      <c r="F211" s="89"/>
      <c r="G211" s="89"/>
      <c r="H211" s="89"/>
      <c r="I211" s="89"/>
      <c r="J211" s="89"/>
      <c r="K211" s="89"/>
      <c r="L211" s="89"/>
      <c r="M211" s="89"/>
      <c r="N211" s="89"/>
      <c r="O211" s="89"/>
    </row>
    <row r="212" spans="1:17">
      <c r="A212" s="36" t="s">
        <v>119</v>
      </c>
      <c r="B212" s="10" t="s">
        <v>120</v>
      </c>
      <c r="C212" s="7">
        <v>60</v>
      </c>
      <c r="D212" s="50">
        <v>0.69</v>
      </c>
      <c r="E212" s="50">
        <v>3.13</v>
      </c>
      <c r="F212" s="50">
        <v>4.33</v>
      </c>
      <c r="G212" s="50">
        <v>49.43</v>
      </c>
      <c r="H212" s="50">
        <v>0.02</v>
      </c>
      <c r="I212" s="48">
        <v>12.7</v>
      </c>
      <c r="J212" s="50">
        <v>161.74</v>
      </c>
      <c r="K212" s="50">
        <v>1.43</v>
      </c>
      <c r="L212" s="50">
        <v>20.74</v>
      </c>
      <c r="M212" s="50">
        <v>17.579999999999998</v>
      </c>
      <c r="N212" s="50">
        <v>10.39</v>
      </c>
      <c r="O212" s="50">
        <v>0.78</v>
      </c>
    </row>
    <row r="213" spans="1:17" ht="49.5">
      <c r="A213" s="37" t="s">
        <v>49</v>
      </c>
      <c r="B213" s="86" t="s">
        <v>133</v>
      </c>
      <c r="C213" s="7">
        <v>200</v>
      </c>
      <c r="D213" s="64">
        <v>4.01</v>
      </c>
      <c r="E213" s="64">
        <v>6.37</v>
      </c>
      <c r="F213" s="64">
        <v>9.66</v>
      </c>
      <c r="G213" s="65">
        <v>112.7</v>
      </c>
      <c r="H213" s="50">
        <v>0.16</v>
      </c>
      <c r="I213" s="50">
        <v>31.49</v>
      </c>
      <c r="J213" s="50">
        <v>236.46</v>
      </c>
      <c r="K213" s="50">
        <v>1.54</v>
      </c>
      <c r="L213" s="50">
        <v>45.46</v>
      </c>
      <c r="M213" s="50">
        <v>0.06</v>
      </c>
      <c r="N213" s="50">
        <v>24.38</v>
      </c>
      <c r="O213" s="50">
        <v>0.93</v>
      </c>
    </row>
    <row r="214" spans="1:17" ht="33">
      <c r="A214" s="37" t="s">
        <v>90</v>
      </c>
      <c r="B214" s="10" t="s">
        <v>91</v>
      </c>
      <c r="C214" s="7">
        <v>240</v>
      </c>
      <c r="D214" s="45">
        <v>21.85</v>
      </c>
      <c r="E214" s="45">
        <v>15.73</v>
      </c>
      <c r="F214" s="45">
        <v>30.54</v>
      </c>
      <c r="G214" s="45">
        <v>347.77</v>
      </c>
      <c r="H214" s="47">
        <v>0.3</v>
      </c>
      <c r="I214" s="47">
        <v>37.9</v>
      </c>
      <c r="J214" s="45">
        <v>19.34</v>
      </c>
      <c r="K214" s="45">
        <v>3.31</v>
      </c>
      <c r="L214" s="45">
        <v>32.75</v>
      </c>
      <c r="M214" s="45">
        <v>276.31</v>
      </c>
      <c r="N214" s="45">
        <v>62.03</v>
      </c>
      <c r="O214" s="45">
        <v>2.4900000000000002</v>
      </c>
    </row>
    <row r="215" spans="1:17" ht="33">
      <c r="A215" s="36" t="s">
        <v>74</v>
      </c>
      <c r="B215" s="10" t="s">
        <v>75</v>
      </c>
      <c r="C215" s="7">
        <v>200</v>
      </c>
      <c r="D215" s="45">
        <v>0.59</v>
      </c>
      <c r="E215" s="45">
        <v>0.05</v>
      </c>
      <c r="F215" s="45">
        <v>18.579999999999998</v>
      </c>
      <c r="G215" s="45">
        <v>77.94</v>
      </c>
      <c r="H215" s="45">
        <v>0.02</v>
      </c>
      <c r="I215" s="47">
        <v>0.6</v>
      </c>
      <c r="J215" s="46"/>
      <c r="K215" s="45">
        <v>0.83</v>
      </c>
      <c r="L215" s="45">
        <v>24.33</v>
      </c>
      <c r="M215" s="47">
        <v>21.9</v>
      </c>
      <c r="N215" s="45">
        <v>15.75</v>
      </c>
      <c r="O215" s="45">
        <v>0.51</v>
      </c>
    </row>
    <row r="216" spans="1:17">
      <c r="A216" s="11"/>
      <c r="B216" s="10" t="s">
        <v>32</v>
      </c>
      <c r="C216" s="14">
        <v>30</v>
      </c>
      <c r="D216" s="54">
        <v>2.37</v>
      </c>
      <c r="E216" s="53">
        <v>0.3</v>
      </c>
      <c r="F216" s="54">
        <v>14.49</v>
      </c>
      <c r="G216" s="52">
        <v>70.5</v>
      </c>
      <c r="H216" s="54">
        <v>4.4999999999999998E-2</v>
      </c>
      <c r="I216" s="55"/>
      <c r="J216" s="55"/>
      <c r="K216" s="54">
        <v>0.39</v>
      </c>
      <c r="L216" s="53">
        <v>6.9</v>
      </c>
      <c r="M216" s="53">
        <v>26.1</v>
      </c>
      <c r="N216" s="53">
        <v>9.9</v>
      </c>
      <c r="O216" s="53">
        <v>0.6</v>
      </c>
    </row>
    <row r="217" spans="1:17">
      <c r="A217" s="11"/>
      <c r="B217" s="10" t="s">
        <v>39</v>
      </c>
      <c r="C217" s="14">
        <v>60</v>
      </c>
      <c r="D217" s="53">
        <v>3.96</v>
      </c>
      <c r="E217" s="53">
        <v>0.72</v>
      </c>
      <c r="F217" s="54">
        <v>23.8</v>
      </c>
      <c r="G217" s="52">
        <v>118.8</v>
      </c>
      <c r="H217" s="54">
        <v>0.108</v>
      </c>
      <c r="I217" s="55"/>
      <c r="J217" s="55"/>
      <c r="K217" s="53">
        <v>0.84</v>
      </c>
      <c r="L217" s="53">
        <v>17.399999999999999</v>
      </c>
      <c r="M217" s="52">
        <v>90</v>
      </c>
      <c r="N217" s="53">
        <v>28.2</v>
      </c>
      <c r="O217" s="54">
        <v>2.34</v>
      </c>
    </row>
    <row r="218" spans="1:17">
      <c r="A218" s="89" t="s">
        <v>40</v>
      </c>
      <c r="B218" s="89"/>
      <c r="C218" s="7">
        <v>800</v>
      </c>
      <c r="D218" s="50">
        <f>SUM(D212:D217)</f>
        <v>33.47</v>
      </c>
      <c r="E218" s="50">
        <f t="shared" ref="E218:O218" si="25">SUM(E212:E217)</f>
        <v>26.3</v>
      </c>
      <c r="F218" s="50">
        <f t="shared" si="25"/>
        <v>101.39999999999999</v>
      </c>
      <c r="G218" s="50">
        <f t="shared" si="25"/>
        <v>777.13999999999987</v>
      </c>
      <c r="H218" s="50">
        <f t="shared" si="25"/>
        <v>0.65300000000000002</v>
      </c>
      <c r="I218" s="50">
        <f t="shared" si="25"/>
        <v>82.69</v>
      </c>
      <c r="J218" s="50">
        <f t="shared" si="25"/>
        <v>417.54</v>
      </c>
      <c r="K218" s="50">
        <f t="shared" si="25"/>
        <v>8.34</v>
      </c>
      <c r="L218" s="50">
        <f t="shared" si="25"/>
        <v>147.58000000000001</v>
      </c>
      <c r="M218" s="50">
        <f t="shared" si="25"/>
        <v>431.95</v>
      </c>
      <c r="N218" s="50">
        <f t="shared" si="25"/>
        <v>150.65</v>
      </c>
      <c r="O218" s="50">
        <f t="shared" si="25"/>
        <v>7.6499999999999995</v>
      </c>
      <c r="Q218" s="84"/>
    </row>
    <row r="219" spans="1:17">
      <c r="A219" s="90" t="s">
        <v>41</v>
      </c>
      <c r="B219" s="90"/>
      <c r="C219" s="23">
        <f t="shared" ref="C219:O219" si="26">C210+C218</f>
        <v>1305</v>
      </c>
      <c r="D219" s="59">
        <f t="shared" si="26"/>
        <v>58.870000000000005</v>
      </c>
      <c r="E219" s="59">
        <f t="shared" si="26"/>
        <v>45.21</v>
      </c>
      <c r="F219" s="59">
        <f t="shared" si="26"/>
        <v>179.67</v>
      </c>
      <c r="G219" s="59">
        <f t="shared" si="26"/>
        <v>1365.9299999999998</v>
      </c>
      <c r="H219" s="59">
        <f t="shared" si="26"/>
        <v>1.133</v>
      </c>
      <c r="I219" s="59">
        <f t="shared" si="26"/>
        <v>83.99</v>
      </c>
      <c r="J219" s="59">
        <f t="shared" si="26"/>
        <v>499.94000000000005</v>
      </c>
      <c r="K219" s="59">
        <f t="shared" si="26"/>
        <v>13.44</v>
      </c>
      <c r="L219" s="59">
        <f t="shared" si="26"/>
        <v>349.92</v>
      </c>
      <c r="M219" s="59">
        <f t="shared" si="26"/>
        <v>919.41000000000008</v>
      </c>
      <c r="N219" s="59">
        <f t="shared" si="26"/>
        <v>314.97000000000003</v>
      </c>
      <c r="O219" s="59">
        <f t="shared" si="26"/>
        <v>14.849999999999998</v>
      </c>
    </row>
    <row r="220" spans="1:17" ht="16.5" customHeight="1">
      <c r="M220" s="97"/>
      <c r="N220" s="97"/>
      <c r="O220" s="97"/>
    </row>
    <row r="221" spans="1:17">
      <c r="M221" s="97"/>
      <c r="N221" s="97"/>
      <c r="O221" s="97"/>
    </row>
    <row r="222" spans="1:17">
      <c r="A222" s="31"/>
      <c r="B222" s="96"/>
      <c r="C222" s="96"/>
      <c r="D222" s="96"/>
      <c r="E222" s="96"/>
      <c r="F222" s="96"/>
      <c r="G222" s="96"/>
      <c r="H222" s="96"/>
      <c r="I222" s="96"/>
      <c r="J222" s="96"/>
      <c r="K222" s="96"/>
      <c r="L222" s="96"/>
      <c r="M222" s="96"/>
      <c r="N222" s="40"/>
      <c r="O222" s="40"/>
    </row>
  </sheetData>
  <mergeCells count="141">
    <mergeCell ref="A8:O8"/>
    <mergeCell ref="A15:O15"/>
    <mergeCell ref="A23:B23"/>
    <mergeCell ref="A24:B24"/>
    <mergeCell ref="A36:B36"/>
    <mergeCell ref="A6:A7"/>
    <mergeCell ref="B6:B7"/>
    <mergeCell ref="C6:C7"/>
    <mergeCell ref="D6:F6"/>
    <mergeCell ref="G6:G7"/>
    <mergeCell ref="H6:K6"/>
    <mergeCell ref="B1:K1"/>
    <mergeCell ref="M1:O1"/>
    <mergeCell ref="B2:M2"/>
    <mergeCell ref="H3:M3"/>
    <mergeCell ref="D3:G3"/>
    <mergeCell ref="A3:B3"/>
    <mergeCell ref="L6:O6"/>
    <mergeCell ref="B137:B138"/>
    <mergeCell ref="C137:C138"/>
    <mergeCell ref="D137:F137"/>
    <mergeCell ref="G137:G138"/>
    <mergeCell ref="H137:K137"/>
    <mergeCell ref="L137:O137"/>
    <mergeCell ref="L202:O202"/>
    <mergeCell ref="C200:O200"/>
    <mergeCell ref="C201:O201"/>
    <mergeCell ref="H202:K202"/>
    <mergeCell ref="A154:B154"/>
    <mergeCell ref="A155:B155"/>
    <mergeCell ref="B159:B160"/>
    <mergeCell ref="C159:C160"/>
    <mergeCell ref="D159:F159"/>
    <mergeCell ref="G159:G160"/>
    <mergeCell ref="H159:K159"/>
    <mergeCell ref="L159:O159"/>
    <mergeCell ref="A139:O139"/>
    <mergeCell ref="A145:B145"/>
    <mergeCell ref="A146:O146"/>
    <mergeCell ref="L28:O28"/>
    <mergeCell ref="B46:M46"/>
    <mergeCell ref="A49:A50"/>
    <mergeCell ref="B49:B50"/>
    <mergeCell ref="C49:C50"/>
    <mergeCell ref="D49:F49"/>
    <mergeCell ref="G49:G50"/>
    <mergeCell ref="H49:K49"/>
    <mergeCell ref="L49:O49"/>
    <mergeCell ref="A30:O30"/>
    <mergeCell ref="A45:B45"/>
    <mergeCell ref="A14:B14"/>
    <mergeCell ref="C72:C73"/>
    <mergeCell ref="D72:F72"/>
    <mergeCell ref="G72:G73"/>
    <mergeCell ref="H72:K72"/>
    <mergeCell ref="D28:F28"/>
    <mergeCell ref="G28:G29"/>
    <mergeCell ref="H28:K28"/>
    <mergeCell ref="B222:M222"/>
    <mergeCell ref="A94:A95"/>
    <mergeCell ref="B94:B95"/>
    <mergeCell ref="C94:C95"/>
    <mergeCell ref="D94:F94"/>
    <mergeCell ref="G94:G95"/>
    <mergeCell ref="H94:K94"/>
    <mergeCell ref="L94:O94"/>
    <mergeCell ref="M221:O221"/>
    <mergeCell ref="A189:B189"/>
    <mergeCell ref="A190:O190"/>
    <mergeCell ref="A197:B197"/>
    <mergeCell ref="A198:B198"/>
    <mergeCell ref="M220:O220"/>
    <mergeCell ref="C114:C115"/>
    <mergeCell ref="A204:O204"/>
    <mergeCell ref="A210:B210"/>
    <mergeCell ref="A211:O211"/>
    <mergeCell ref="A218:B218"/>
    <mergeCell ref="A219:B219"/>
    <mergeCell ref="A114:A115"/>
    <mergeCell ref="A183:O183"/>
    <mergeCell ref="B178:M178"/>
    <mergeCell ref="A181:A182"/>
    <mergeCell ref="R2:T2"/>
    <mergeCell ref="R3:T3"/>
    <mergeCell ref="R4:T4"/>
    <mergeCell ref="R111:T111"/>
    <mergeCell ref="A74:O74"/>
    <mergeCell ref="A80:B80"/>
    <mergeCell ref="A81:O81"/>
    <mergeCell ref="A89:B89"/>
    <mergeCell ref="A90:B90"/>
    <mergeCell ref="B69:M69"/>
    <mergeCell ref="A72:A73"/>
    <mergeCell ref="B72:B73"/>
    <mergeCell ref="L72:O72"/>
    <mergeCell ref="A51:O51"/>
    <mergeCell ref="A59:O59"/>
    <mergeCell ref="A67:B67"/>
    <mergeCell ref="A68:B68"/>
    <mergeCell ref="A58:B58"/>
    <mergeCell ref="B25:M25"/>
    <mergeCell ref="A28:A29"/>
    <mergeCell ref="B28:B29"/>
    <mergeCell ref="C28:C29"/>
    <mergeCell ref="A37:O37"/>
    <mergeCell ref="A44:B44"/>
    <mergeCell ref="A161:O161"/>
    <mergeCell ref="A167:B167"/>
    <mergeCell ref="B114:B115"/>
    <mergeCell ref="A116:O116"/>
    <mergeCell ref="A123:B123"/>
    <mergeCell ref="A124:O124"/>
    <mergeCell ref="A202:A203"/>
    <mergeCell ref="B202:B203"/>
    <mergeCell ref="C202:C203"/>
    <mergeCell ref="D202:F202"/>
    <mergeCell ref="B181:B182"/>
    <mergeCell ref="C181:C182"/>
    <mergeCell ref="D181:F181"/>
    <mergeCell ref="G181:G182"/>
    <mergeCell ref="H181:K181"/>
    <mergeCell ref="L181:O181"/>
    <mergeCell ref="G202:G203"/>
    <mergeCell ref="A168:O168"/>
    <mergeCell ref="A176:B176"/>
    <mergeCell ref="A177:B177"/>
    <mergeCell ref="B156:M156"/>
    <mergeCell ref="A159:A160"/>
    <mergeCell ref="A132:B132"/>
    <mergeCell ref="A137:A138"/>
    <mergeCell ref="A111:B111"/>
    <mergeCell ref="D111:G111"/>
    <mergeCell ref="A96:O96"/>
    <mergeCell ref="A100:B100"/>
    <mergeCell ref="A101:O101"/>
    <mergeCell ref="A108:B108"/>
    <mergeCell ref="A109:B109"/>
    <mergeCell ref="D114:F114"/>
    <mergeCell ref="G114:G115"/>
    <mergeCell ref="H114:K114"/>
    <mergeCell ref="L114:O114"/>
  </mergeCells>
  <printOptions horizontalCentered="1"/>
  <pageMargins left="0.23622047244094491" right="0.19685039370078741" top="0.47244094488188981" bottom="0.39370078740157483" header="0.31496062992125984" footer="0.31496062992125984"/>
  <pageSetup paperSize="9" scale="86" orientation="portrait" horizontalDpi="300" verticalDpi="300" r:id="rId1"/>
  <rowBreaks count="4" manualBreakCount="4">
    <brk id="46" max="14" man="1"/>
    <brk id="91" max="14" man="1"/>
    <brk id="134" max="14" man="1"/>
    <brk id="177" max="14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U228"/>
  <sheetViews>
    <sheetView view="pageBreakPreview" zoomScaleSheetLayoutView="100" workbookViewId="0">
      <selection activeCell="A24" sqref="A24:B24"/>
    </sheetView>
  </sheetViews>
  <sheetFormatPr defaultRowHeight="16.5"/>
  <cols>
    <col min="1" max="1" width="8.140625" style="1" customWidth="1"/>
    <col min="2" max="2" width="25.140625" style="2" customWidth="1"/>
    <col min="3" max="3" width="7.42578125" style="3" customWidth="1"/>
    <col min="4" max="5" width="6.7109375" style="39" bestFit="1" customWidth="1"/>
    <col min="6" max="6" width="7.140625" style="39" customWidth="1"/>
    <col min="7" max="7" width="7.5703125" style="39" customWidth="1"/>
    <col min="8" max="8" width="4.5703125" style="39" bestFit="1" customWidth="1"/>
    <col min="9" max="9" width="6.140625" style="39" customWidth="1"/>
    <col min="10" max="10" width="6.7109375" style="39" customWidth="1"/>
    <col min="11" max="11" width="5.5703125" style="39" bestFit="1" customWidth="1"/>
    <col min="12" max="12" width="6.85546875" style="39" customWidth="1"/>
    <col min="13" max="13" width="7" style="39" customWidth="1"/>
    <col min="14" max="14" width="6.28515625" style="39" customWidth="1"/>
    <col min="15" max="15" width="5.5703125" style="68" customWidth="1"/>
    <col min="16" max="20" width="8.28515625" style="4" bestFit="1" customWidth="1"/>
    <col min="21" max="21" width="9.7109375" style="4" bestFit="1" customWidth="1"/>
    <col min="22" max="250" width="8.28515625" style="4" bestFit="1" customWidth="1"/>
    <col min="251" max="251" width="9.85546875" style="4" customWidth="1"/>
    <col min="252" max="16384" width="9.140625" style="4"/>
  </cols>
  <sheetData>
    <row r="1" spans="1:21" ht="23.25">
      <c r="B1" s="100" t="s">
        <v>123</v>
      </c>
      <c r="C1" s="100"/>
      <c r="D1" s="100"/>
      <c r="E1" s="100"/>
      <c r="F1" s="100"/>
      <c r="G1" s="100"/>
      <c r="H1" s="100"/>
      <c r="I1" s="100"/>
      <c r="J1" s="100"/>
      <c r="K1" s="100"/>
      <c r="M1" s="97"/>
      <c r="N1" s="97"/>
      <c r="O1" s="97"/>
    </row>
    <row r="2" spans="1:21" s="5" customFormat="1" ht="41.25" customHeight="1">
      <c r="A2" s="31"/>
      <c r="B2" s="101" t="s">
        <v>137</v>
      </c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40"/>
      <c r="O2" s="40"/>
      <c r="R2" s="95"/>
      <c r="S2" s="95"/>
      <c r="T2" s="95"/>
    </row>
    <row r="3" spans="1:21" s="5" customFormat="1">
      <c r="A3" s="105" t="s">
        <v>125</v>
      </c>
      <c r="B3" s="105"/>
      <c r="C3" s="6" t="s">
        <v>106</v>
      </c>
      <c r="D3" s="103" t="s">
        <v>1</v>
      </c>
      <c r="E3" s="103"/>
      <c r="F3" s="103"/>
      <c r="G3" s="103"/>
      <c r="H3" s="102"/>
      <c r="I3" s="102"/>
      <c r="J3" s="102"/>
      <c r="K3" s="102"/>
      <c r="L3" s="102"/>
      <c r="M3" s="102"/>
      <c r="N3" s="41"/>
      <c r="O3" s="42"/>
      <c r="R3" s="95"/>
      <c r="S3" s="95"/>
      <c r="T3" s="95"/>
    </row>
    <row r="4" spans="1:21">
      <c r="A4" s="8" t="s">
        <v>20</v>
      </c>
      <c r="B4" s="9" t="s">
        <v>21</v>
      </c>
      <c r="C4" s="32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R4" s="95"/>
      <c r="S4" s="95"/>
      <c r="T4" s="95"/>
      <c r="U4" s="5"/>
    </row>
    <row r="5" spans="1:21">
      <c r="A5" s="8" t="s">
        <v>22</v>
      </c>
      <c r="B5" s="9">
        <v>1</v>
      </c>
      <c r="C5" s="32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</row>
    <row r="6" spans="1:21" s="75" customFormat="1" ht="13.5">
      <c r="A6" s="92" t="s">
        <v>2</v>
      </c>
      <c r="B6" s="92" t="s">
        <v>3</v>
      </c>
      <c r="C6" s="92" t="s">
        <v>4</v>
      </c>
      <c r="D6" s="91" t="s">
        <v>5</v>
      </c>
      <c r="E6" s="91"/>
      <c r="F6" s="91"/>
      <c r="G6" s="92" t="s">
        <v>6</v>
      </c>
      <c r="H6" s="91" t="s">
        <v>7</v>
      </c>
      <c r="I6" s="91"/>
      <c r="J6" s="91"/>
      <c r="K6" s="91"/>
      <c r="L6" s="91" t="s">
        <v>8</v>
      </c>
      <c r="M6" s="91"/>
      <c r="N6" s="91"/>
      <c r="O6" s="91"/>
    </row>
    <row r="7" spans="1:21" s="75" customFormat="1" ht="13.5">
      <c r="A7" s="93"/>
      <c r="B7" s="94"/>
      <c r="C7" s="93"/>
      <c r="D7" s="76" t="s">
        <v>9</v>
      </c>
      <c r="E7" s="76" t="s">
        <v>10</v>
      </c>
      <c r="F7" s="76" t="s">
        <v>11</v>
      </c>
      <c r="G7" s="93"/>
      <c r="H7" s="76" t="s">
        <v>12</v>
      </c>
      <c r="I7" s="76" t="s">
        <v>13</v>
      </c>
      <c r="J7" s="76" t="s">
        <v>14</v>
      </c>
      <c r="K7" s="76" t="s">
        <v>15</v>
      </c>
      <c r="L7" s="76" t="s">
        <v>16</v>
      </c>
      <c r="M7" s="76" t="s">
        <v>17</v>
      </c>
      <c r="N7" s="76" t="s">
        <v>18</v>
      </c>
      <c r="O7" s="76" t="s">
        <v>19</v>
      </c>
    </row>
    <row r="8" spans="1:21">
      <c r="A8" s="89" t="s">
        <v>23</v>
      </c>
      <c r="B8" s="89"/>
      <c r="C8" s="89"/>
      <c r="D8" s="89"/>
      <c r="E8" s="89"/>
      <c r="F8" s="89"/>
      <c r="G8" s="89"/>
      <c r="H8" s="89"/>
      <c r="I8" s="89"/>
      <c r="J8" s="89"/>
      <c r="K8" s="89"/>
      <c r="L8" s="89"/>
      <c r="M8" s="89"/>
      <c r="N8" s="89"/>
      <c r="O8" s="89"/>
    </row>
    <row r="9" spans="1:21">
      <c r="A9" s="37" t="s">
        <v>53</v>
      </c>
      <c r="B9" s="10" t="s">
        <v>54</v>
      </c>
      <c r="C9" s="26">
        <v>10</v>
      </c>
      <c r="D9" s="66">
        <v>0.05</v>
      </c>
      <c r="E9" s="66">
        <v>8.25</v>
      </c>
      <c r="F9" s="66">
        <v>0.08</v>
      </c>
      <c r="G9" s="67">
        <v>74.8</v>
      </c>
      <c r="H9" s="77"/>
      <c r="I9" s="77"/>
      <c r="J9" s="78">
        <v>59</v>
      </c>
      <c r="K9" s="67">
        <v>0.1</v>
      </c>
      <c r="L9" s="67">
        <v>1.2</v>
      </c>
      <c r="M9" s="67">
        <v>1.9</v>
      </c>
      <c r="N9" s="77"/>
      <c r="O9" s="66">
        <v>0.02</v>
      </c>
    </row>
    <row r="10" spans="1:21" ht="33">
      <c r="A10" s="36">
        <v>173</v>
      </c>
      <c r="B10" s="10" t="s">
        <v>113</v>
      </c>
      <c r="C10" s="14">
        <v>255</v>
      </c>
      <c r="D10" s="54">
        <v>15.6</v>
      </c>
      <c r="E10" s="54">
        <v>10</v>
      </c>
      <c r="F10" s="54">
        <v>39.299999999999997</v>
      </c>
      <c r="G10" s="54">
        <v>287.60000000000002</v>
      </c>
      <c r="H10" s="54">
        <v>0.08</v>
      </c>
      <c r="I10" s="54">
        <v>1.1200000000000001</v>
      </c>
      <c r="J10" s="54">
        <v>0.33</v>
      </c>
      <c r="K10" s="54"/>
      <c r="L10" s="54">
        <v>235.9</v>
      </c>
      <c r="M10" s="54">
        <v>219.2</v>
      </c>
      <c r="N10" s="54">
        <v>41.9</v>
      </c>
      <c r="O10" s="53">
        <v>0.75</v>
      </c>
    </row>
    <row r="11" spans="1:21" ht="33">
      <c r="A11" s="37" t="s">
        <v>47</v>
      </c>
      <c r="B11" s="10" t="s">
        <v>48</v>
      </c>
      <c r="C11" s="26">
        <v>200</v>
      </c>
      <c r="D11" s="66">
        <v>0.26</v>
      </c>
      <c r="E11" s="66">
        <v>0.03</v>
      </c>
      <c r="F11" s="66">
        <v>11.26</v>
      </c>
      <c r="G11" s="66">
        <v>47.79</v>
      </c>
      <c r="H11" s="77"/>
      <c r="I11" s="67">
        <v>2.9</v>
      </c>
      <c r="J11" s="67">
        <v>0.5</v>
      </c>
      <c r="K11" s="66">
        <v>0.01</v>
      </c>
      <c r="L11" s="66">
        <v>8.08</v>
      </c>
      <c r="M11" s="66">
        <v>9.7799999999999994</v>
      </c>
      <c r="N11" s="66">
        <v>5.24</v>
      </c>
      <c r="O11" s="67">
        <v>0.9</v>
      </c>
    </row>
    <row r="12" spans="1:21">
      <c r="A12" s="37"/>
      <c r="B12" s="10" t="s">
        <v>32</v>
      </c>
      <c r="C12" s="26">
        <v>40</v>
      </c>
      <c r="D12" s="66">
        <v>3.16</v>
      </c>
      <c r="E12" s="67">
        <v>0.4</v>
      </c>
      <c r="F12" s="66">
        <v>19.32</v>
      </c>
      <c r="G12" s="78">
        <v>94</v>
      </c>
      <c r="H12" s="66">
        <v>0.06</v>
      </c>
      <c r="I12" s="77"/>
      <c r="J12" s="77"/>
      <c r="K12" s="66">
        <v>0.52</v>
      </c>
      <c r="L12" s="67">
        <v>9.1999999999999993</v>
      </c>
      <c r="M12" s="67">
        <v>34.799999999999997</v>
      </c>
      <c r="N12" s="67">
        <v>13.2</v>
      </c>
      <c r="O12" s="67">
        <v>0.8</v>
      </c>
    </row>
    <row r="13" spans="1:21">
      <c r="A13" s="37"/>
      <c r="B13" s="10" t="s">
        <v>104</v>
      </c>
      <c r="C13" s="12">
        <v>65</v>
      </c>
      <c r="D13" s="48">
        <v>0.5</v>
      </c>
      <c r="E13" s="48">
        <v>3.4</v>
      </c>
      <c r="F13" s="48">
        <v>17.600000000000001</v>
      </c>
      <c r="G13" s="49">
        <v>151.6</v>
      </c>
      <c r="H13" s="50">
        <v>0.08</v>
      </c>
      <c r="I13" s="49"/>
      <c r="J13" s="49">
        <v>11</v>
      </c>
      <c r="K13" s="48">
        <v>3.5</v>
      </c>
      <c r="L13" s="49">
        <v>29</v>
      </c>
      <c r="M13" s="49">
        <v>90</v>
      </c>
      <c r="N13" s="49">
        <v>20</v>
      </c>
      <c r="O13" s="48">
        <v>2.1</v>
      </c>
    </row>
    <row r="14" spans="1:21">
      <c r="A14" s="89" t="s">
        <v>34</v>
      </c>
      <c r="B14" s="89"/>
      <c r="C14" s="27">
        <v>570</v>
      </c>
      <c r="D14" s="66">
        <f>SUM(D9:D13)</f>
        <v>19.57</v>
      </c>
      <c r="E14" s="66">
        <f t="shared" ref="E14:O14" si="0">SUM(E9:E13)</f>
        <v>22.08</v>
      </c>
      <c r="F14" s="66">
        <f t="shared" si="0"/>
        <v>87.56</v>
      </c>
      <c r="G14" s="66">
        <f t="shared" si="0"/>
        <v>655.79000000000008</v>
      </c>
      <c r="H14" s="66">
        <f t="shared" si="0"/>
        <v>0.22000000000000003</v>
      </c>
      <c r="I14" s="66">
        <f t="shared" si="0"/>
        <v>4.0199999999999996</v>
      </c>
      <c r="J14" s="66">
        <f t="shared" si="0"/>
        <v>70.83</v>
      </c>
      <c r="K14" s="66">
        <f t="shared" si="0"/>
        <v>4.13</v>
      </c>
      <c r="L14" s="66">
        <f t="shared" si="0"/>
        <v>283.38</v>
      </c>
      <c r="M14" s="66">
        <f t="shared" si="0"/>
        <v>355.68</v>
      </c>
      <c r="N14" s="66">
        <f t="shared" si="0"/>
        <v>80.34</v>
      </c>
      <c r="O14" s="66">
        <f t="shared" si="0"/>
        <v>4.57</v>
      </c>
      <c r="Q14" s="84"/>
    </row>
    <row r="15" spans="1:21">
      <c r="A15" s="89" t="s">
        <v>35</v>
      </c>
      <c r="B15" s="89"/>
      <c r="C15" s="89"/>
      <c r="D15" s="89"/>
      <c r="E15" s="89"/>
      <c r="F15" s="89"/>
      <c r="G15" s="89"/>
      <c r="H15" s="89"/>
      <c r="I15" s="89"/>
      <c r="J15" s="89"/>
      <c r="K15" s="89"/>
      <c r="L15" s="89"/>
      <c r="M15" s="89"/>
      <c r="N15" s="89"/>
      <c r="O15" s="89"/>
    </row>
    <row r="16" spans="1:21">
      <c r="A16" s="36" t="s">
        <v>119</v>
      </c>
      <c r="B16" s="10" t="s">
        <v>120</v>
      </c>
      <c r="C16" s="26">
        <v>100</v>
      </c>
      <c r="D16" s="66">
        <v>1.17</v>
      </c>
      <c r="E16" s="66">
        <v>3.23</v>
      </c>
      <c r="F16" s="66">
        <v>7.28</v>
      </c>
      <c r="G16" s="66">
        <v>65.290000000000006</v>
      </c>
      <c r="H16" s="66">
        <v>0.03</v>
      </c>
      <c r="I16" s="66">
        <v>22.35</v>
      </c>
      <c r="J16" s="66">
        <v>262.89</v>
      </c>
      <c r="K16" s="67">
        <v>1.5</v>
      </c>
      <c r="L16" s="66">
        <v>33.78</v>
      </c>
      <c r="M16" s="66">
        <v>29.44</v>
      </c>
      <c r="N16" s="66">
        <v>17.48</v>
      </c>
      <c r="O16" s="66">
        <v>1.29</v>
      </c>
    </row>
    <row r="17" spans="1:17" ht="33">
      <c r="A17" s="37" t="s">
        <v>58</v>
      </c>
      <c r="B17" s="10" t="s">
        <v>59</v>
      </c>
      <c r="C17" s="26">
        <v>250</v>
      </c>
      <c r="D17" s="66">
        <v>5.75</v>
      </c>
      <c r="E17" s="66">
        <v>8.51</v>
      </c>
      <c r="F17" s="67">
        <v>14.4</v>
      </c>
      <c r="G17" s="67">
        <v>157.5</v>
      </c>
      <c r="H17" s="66">
        <v>0.24</v>
      </c>
      <c r="I17" s="67">
        <v>20.399999999999999</v>
      </c>
      <c r="J17" s="66">
        <v>209.65</v>
      </c>
      <c r="K17" s="66">
        <v>2.42</v>
      </c>
      <c r="L17" s="66">
        <v>29.98</v>
      </c>
      <c r="M17" s="66">
        <v>82.95</v>
      </c>
      <c r="N17" s="66">
        <v>24.77</v>
      </c>
      <c r="O17" s="66">
        <v>0.94</v>
      </c>
    </row>
    <row r="18" spans="1:17">
      <c r="A18" s="37" t="s">
        <v>84</v>
      </c>
      <c r="B18" s="10" t="s">
        <v>85</v>
      </c>
      <c r="C18" s="26">
        <v>100</v>
      </c>
      <c r="D18" s="66">
        <v>15.16</v>
      </c>
      <c r="E18" s="66">
        <v>16.350000000000001</v>
      </c>
      <c r="F18" s="66">
        <v>2.96</v>
      </c>
      <c r="G18" s="67">
        <v>224.3</v>
      </c>
      <c r="H18" s="66">
        <v>0.67</v>
      </c>
      <c r="I18" s="66">
        <v>2.95</v>
      </c>
      <c r="J18" s="67">
        <v>121.7</v>
      </c>
      <c r="K18" s="67">
        <v>0.7</v>
      </c>
      <c r="L18" s="67">
        <v>18.600000000000001</v>
      </c>
      <c r="M18" s="66">
        <v>166.07</v>
      </c>
      <c r="N18" s="66">
        <v>20.45</v>
      </c>
      <c r="O18" s="66">
        <v>1.0900000000000001</v>
      </c>
    </row>
    <row r="19" spans="1:17" ht="33">
      <c r="A19" s="36" t="s">
        <v>69</v>
      </c>
      <c r="B19" s="10" t="s">
        <v>70</v>
      </c>
      <c r="C19" s="26">
        <v>180</v>
      </c>
      <c r="D19" s="66">
        <v>7.57</v>
      </c>
      <c r="E19" s="66">
        <v>3.63</v>
      </c>
      <c r="F19" s="66">
        <v>34.28</v>
      </c>
      <c r="G19" s="66">
        <v>199.76</v>
      </c>
      <c r="H19" s="66">
        <v>0.26</v>
      </c>
      <c r="I19" s="77"/>
      <c r="J19" s="78">
        <v>13</v>
      </c>
      <c r="K19" s="67">
        <v>0.5</v>
      </c>
      <c r="L19" s="66">
        <v>12.98</v>
      </c>
      <c r="M19" s="66">
        <v>179.33</v>
      </c>
      <c r="N19" s="66">
        <v>120.04</v>
      </c>
      <c r="O19" s="66">
        <v>4.03</v>
      </c>
    </row>
    <row r="20" spans="1:17">
      <c r="A20" s="38"/>
      <c r="B20" s="10" t="s">
        <v>38</v>
      </c>
      <c r="C20" s="26">
        <v>200</v>
      </c>
      <c r="D20" s="78">
        <v>1</v>
      </c>
      <c r="E20" s="67">
        <v>0.2</v>
      </c>
      <c r="F20" s="67">
        <v>20.2</v>
      </c>
      <c r="G20" s="78">
        <v>92</v>
      </c>
      <c r="H20" s="66">
        <v>0.02</v>
      </c>
      <c r="I20" s="78">
        <v>4</v>
      </c>
      <c r="J20" s="77"/>
      <c r="K20" s="67">
        <v>0.2</v>
      </c>
      <c r="L20" s="78">
        <v>14</v>
      </c>
      <c r="M20" s="78">
        <v>14</v>
      </c>
      <c r="N20" s="78">
        <v>8</v>
      </c>
      <c r="O20" s="67">
        <v>2.8</v>
      </c>
    </row>
    <row r="21" spans="1:17">
      <c r="A21" s="37"/>
      <c r="B21" s="10" t="s">
        <v>32</v>
      </c>
      <c r="C21" s="14">
        <v>30</v>
      </c>
      <c r="D21" s="54">
        <v>2.37</v>
      </c>
      <c r="E21" s="53">
        <v>0.3</v>
      </c>
      <c r="F21" s="54">
        <v>14.49</v>
      </c>
      <c r="G21" s="52">
        <v>70.5</v>
      </c>
      <c r="H21" s="54">
        <v>4.4999999999999998E-2</v>
      </c>
      <c r="I21" s="55"/>
      <c r="J21" s="55"/>
      <c r="K21" s="54">
        <v>0.39</v>
      </c>
      <c r="L21" s="53">
        <v>6.9</v>
      </c>
      <c r="M21" s="53">
        <v>26.1</v>
      </c>
      <c r="N21" s="53">
        <v>9.9</v>
      </c>
      <c r="O21" s="53">
        <v>0.6</v>
      </c>
    </row>
    <row r="22" spans="1:17">
      <c r="A22" s="37"/>
      <c r="B22" s="10" t="s">
        <v>39</v>
      </c>
      <c r="C22" s="14">
        <v>60</v>
      </c>
      <c r="D22" s="53">
        <v>3.96</v>
      </c>
      <c r="E22" s="53">
        <v>0.72</v>
      </c>
      <c r="F22" s="54">
        <v>23.8</v>
      </c>
      <c r="G22" s="52">
        <v>118.8</v>
      </c>
      <c r="H22" s="54">
        <v>0.108</v>
      </c>
      <c r="I22" s="55"/>
      <c r="J22" s="55"/>
      <c r="K22" s="53">
        <v>0.84</v>
      </c>
      <c r="L22" s="53">
        <v>17.399999999999999</v>
      </c>
      <c r="M22" s="52">
        <v>90</v>
      </c>
      <c r="N22" s="53">
        <v>28.2</v>
      </c>
      <c r="O22" s="54">
        <v>2.34</v>
      </c>
    </row>
    <row r="23" spans="1:17">
      <c r="A23" s="89" t="s">
        <v>40</v>
      </c>
      <c r="B23" s="89"/>
      <c r="C23" s="27">
        <v>930</v>
      </c>
      <c r="D23" s="66">
        <f>SUM(D16:D22)</f>
        <v>36.979999999999997</v>
      </c>
      <c r="E23" s="66">
        <f t="shared" ref="E23:O23" si="1">SUM(E16:E22)</f>
        <v>32.94</v>
      </c>
      <c r="F23" s="66">
        <f t="shared" si="1"/>
        <v>117.41</v>
      </c>
      <c r="G23" s="66">
        <f t="shared" si="1"/>
        <v>928.15</v>
      </c>
      <c r="H23" s="66">
        <f t="shared" si="1"/>
        <v>1.3730000000000002</v>
      </c>
      <c r="I23" s="66">
        <f t="shared" si="1"/>
        <v>49.7</v>
      </c>
      <c r="J23" s="66">
        <f t="shared" si="1"/>
        <v>607.24</v>
      </c>
      <c r="K23" s="66">
        <f t="shared" si="1"/>
        <v>6.55</v>
      </c>
      <c r="L23" s="66">
        <f t="shared" si="1"/>
        <v>133.64000000000001</v>
      </c>
      <c r="M23" s="66">
        <f t="shared" si="1"/>
        <v>587.89</v>
      </c>
      <c r="N23" s="66">
        <f t="shared" si="1"/>
        <v>228.84</v>
      </c>
      <c r="O23" s="66">
        <f t="shared" si="1"/>
        <v>13.09</v>
      </c>
      <c r="Q23" s="84"/>
    </row>
    <row r="24" spans="1:17">
      <c r="A24" s="90" t="s">
        <v>41</v>
      </c>
      <c r="B24" s="90"/>
      <c r="C24" s="28">
        <f t="shared" ref="C24:O24" si="2">C14+C23</f>
        <v>1500</v>
      </c>
      <c r="D24" s="28">
        <f t="shared" si="2"/>
        <v>56.55</v>
      </c>
      <c r="E24" s="28">
        <f t="shared" si="2"/>
        <v>55.019999999999996</v>
      </c>
      <c r="F24" s="28">
        <f t="shared" si="2"/>
        <v>204.97</v>
      </c>
      <c r="G24" s="28">
        <f t="shared" si="2"/>
        <v>1583.94</v>
      </c>
      <c r="H24" s="28">
        <f t="shared" si="2"/>
        <v>1.5930000000000002</v>
      </c>
      <c r="I24" s="28">
        <f t="shared" si="2"/>
        <v>53.72</v>
      </c>
      <c r="J24" s="28">
        <f t="shared" si="2"/>
        <v>678.07</v>
      </c>
      <c r="K24" s="28">
        <f t="shared" si="2"/>
        <v>10.68</v>
      </c>
      <c r="L24" s="28">
        <f t="shared" si="2"/>
        <v>417.02</v>
      </c>
      <c r="M24" s="28">
        <f t="shared" si="2"/>
        <v>943.56999999999994</v>
      </c>
      <c r="N24" s="28">
        <f t="shared" si="2"/>
        <v>309.18</v>
      </c>
      <c r="O24" s="28">
        <f t="shared" si="2"/>
        <v>17.66</v>
      </c>
    </row>
    <row r="25" spans="1:17">
      <c r="A25" s="4"/>
      <c r="B25" s="4"/>
      <c r="C25" s="24"/>
      <c r="D25" s="42"/>
      <c r="E25" s="42"/>
      <c r="F25" s="80"/>
      <c r="G25" s="80"/>
      <c r="H25" s="42"/>
      <c r="I25" s="42"/>
      <c r="J25" s="42"/>
      <c r="K25" s="42"/>
      <c r="L25" s="42"/>
      <c r="M25" s="42"/>
      <c r="N25" s="41"/>
      <c r="O25" s="42"/>
    </row>
    <row r="26" spans="1:17">
      <c r="A26" s="4"/>
      <c r="B26" s="4"/>
      <c r="C26" s="31"/>
      <c r="D26" s="42"/>
      <c r="E26" s="42"/>
      <c r="F26" s="80"/>
      <c r="G26" s="80"/>
      <c r="H26" s="42"/>
      <c r="I26" s="42"/>
      <c r="J26" s="42"/>
      <c r="K26" s="42"/>
      <c r="L26" s="42"/>
      <c r="M26" s="42"/>
      <c r="N26" s="41"/>
      <c r="O26" s="42"/>
    </row>
    <row r="27" spans="1:17">
      <c r="A27" s="8" t="s">
        <v>20</v>
      </c>
      <c r="B27" s="9" t="s">
        <v>42</v>
      </c>
      <c r="C27" s="32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44"/>
    </row>
    <row r="28" spans="1:17">
      <c r="A28" s="8" t="s">
        <v>22</v>
      </c>
      <c r="B28" s="9">
        <v>1</v>
      </c>
      <c r="C28" s="32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</row>
    <row r="29" spans="1:17" s="75" customFormat="1" ht="13.5">
      <c r="A29" s="92" t="s">
        <v>2</v>
      </c>
      <c r="B29" s="92" t="s">
        <v>3</v>
      </c>
      <c r="C29" s="92" t="s">
        <v>4</v>
      </c>
      <c r="D29" s="91" t="s">
        <v>5</v>
      </c>
      <c r="E29" s="91"/>
      <c r="F29" s="91"/>
      <c r="G29" s="92" t="s">
        <v>6</v>
      </c>
      <c r="H29" s="91" t="s">
        <v>7</v>
      </c>
      <c r="I29" s="91"/>
      <c r="J29" s="91"/>
      <c r="K29" s="91"/>
      <c r="L29" s="91" t="s">
        <v>8</v>
      </c>
      <c r="M29" s="91"/>
      <c r="N29" s="91"/>
      <c r="O29" s="91"/>
    </row>
    <row r="30" spans="1:17" s="75" customFormat="1" ht="13.5">
      <c r="A30" s="93"/>
      <c r="B30" s="94"/>
      <c r="C30" s="93"/>
      <c r="D30" s="76" t="s">
        <v>9</v>
      </c>
      <c r="E30" s="76" t="s">
        <v>10</v>
      </c>
      <c r="F30" s="76" t="s">
        <v>11</v>
      </c>
      <c r="G30" s="93"/>
      <c r="H30" s="76" t="s">
        <v>12</v>
      </c>
      <c r="I30" s="76" t="s">
        <v>13</v>
      </c>
      <c r="J30" s="76" t="s">
        <v>14</v>
      </c>
      <c r="K30" s="76" t="s">
        <v>15</v>
      </c>
      <c r="L30" s="76" t="s">
        <v>16</v>
      </c>
      <c r="M30" s="76" t="s">
        <v>17</v>
      </c>
      <c r="N30" s="76" t="s">
        <v>18</v>
      </c>
      <c r="O30" s="76" t="s">
        <v>19</v>
      </c>
    </row>
    <row r="31" spans="1:17">
      <c r="A31" s="89" t="s">
        <v>23</v>
      </c>
      <c r="B31" s="89"/>
      <c r="C31" s="89"/>
      <c r="D31" s="89"/>
      <c r="E31" s="89"/>
      <c r="F31" s="89"/>
      <c r="G31" s="89"/>
      <c r="H31" s="89"/>
      <c r="I31" s="89"/>
      <c r="J31" s="89"/>
      <c r="K31" s="89"/>
      <c r="L31" s="89"/>
      <c r="M31" s="89"/>
      <c r="N31" s="89"/>
      <c r="O31" s="89"/>
    </row>
    <row r="32" spans="1:17">
      <c r="A32" s="72" t="s">
        <v>86</v>
      </c>
      <c r="B32" s="10" t="s">
        <v>87</v>
      </c>
      <c r="C32" s="26">
        <v>100</v>
      </c>
      <c r="D32" s="66">
        <v>14.34</v>
      </c>
      <c r="E32" s="66">
        <v>12.66</v>
      </c>
      <c r="F32" s="66">
        <v>1.88</v>
      </c>
      <c r="G32" s="66">
        <v>178.96</v>
      </c>
      <c r="H32" s="67">
        <v>0.5</v>
      </c>
      <c r="I32" s="66">
        <v>4.08</v>
      </c>
      <c r="J32" s="67">
        <v>181.3</v>
      </c>
      <c r="K32" s="66">
        <v>0.15</v>
      </c>
      <c r="L32" s="66">
        <v>13.95</v>
      </c>
      <c r="M32" s="66">
        <v>151.13</v>
      </c>
      <c r="N32" s="67">
        <v>22.3</v>
      </c>
      <c r="O32" s="66">
        <v>2.21</v>
      </c>
    </row>
    <row r="33" spans="1:17" ht="33">
      <c r="A33" s="72" t="s">
        <v>50</v>
      </c>
      <c r="B33" s="10" t="s">
        <v>51</v>
      </c>
      <c r="C33" s="26">
        <v>180</v>
      </c>
      <c r="D33" s="66">
        <v>6.63</v>
      </c>
      <c r="E33" s="66">
        <v>4.91</v>
      </c>
      <c r="F33" s="66">
        <v>42.34</v>
      </c>
      <c r="G33" s="67">
        <v>240.2</v>
      </c>
      <c r="H33" s="67">
        <v>0.1</v>
      </c>
      <c r="I33" s="77"/>
      <c r="J33" s="67">
        <v>29.5</v>
      </c>
      <c r="K33" s="66">
        <v>0.95</v>
      </c>
      <c r="L33" s="66">
        <v>14.21</v>
      </c>
      <c r="M33" s="67">
        <v>53.6</v>
      </c>
      <c r="N33" s="66">
        <v>9.73</v>
      </c>
      <c r="O33" s="66">
        <v>0.99</v>
      </c>
    </row>
    <row r="34" spans="1:17">
      <c r="A34" s="36" t="s">
        <v>56</v>
      </c>
      <c r="B34" s="10" t="s">
        <v>57</v>
      </c>
      <c r="C34" s="26">
        <v>200</v>
      </c>
      <c r="D34" s="67">
        <v>0.2</v>
      </c>
      <c r="E34" s="66">
        <v>0.02</v>
      </c>
      <c r="F34" s="66">
        <v>11.05</v>
      </c>
      <c r="G34" s="66">
        <v>45.41</v>
      </c>
      <c r="H34" s="77"/>
      <c r="I34" s="67">
        <v>0.1</v>
      </c>
      <c r="J34" s="67">
        <v>0.5</v>
      </c>
      <c r="K34" s="77"/>
      <c r="L34" s="66">
        <v>5.28</v>
      </c>
      <c r="M34" s="66">
        <v>8.24</v>
      </c>
      <c r="N34" s="67">
        <v>4.4000000000000004</v>
      </c>
      <c r="O34" s="66">
        <v>0.85</v>
      </c>
    </row>
    <row r="35" spans="1:17">
      <c r="A35" s="37"/>
      <c r="B35" s="10" t="s">
        <v>32</v>
      </c>
      <c r="C35" s="26">
        <v>40</v>
      </c>
      <c r="D35" s="66">
        <v>3.16</v>
      </c>
      <c r="E35" s="67">
        <v>0.4</v>
      </c>
      <c r="F35" s="66">
        <v>19.32</v>
      </c>
      <c r="G35" s="78">
        <v>94</v>
      </c>
      <c r="H35" s="66">
        <v>0.06</v>
      </c>
      <c r="I35" s="77"/>
      <c r="J35" s="77"/>
      <c r="K35" s="66">
        <v>0.52</v>
      </c>
      <c r="L35" s="67">
        <v>9.1999999999999993</v>
      </c>
      <c r="M35" s="67">
        <v>34.799999999999997</v>
      </c>
      <c r="N35" s="67">
        <v>13.2</v>
      </c>
      <c r="O35" s="67">
        <v>0.8</v>
      </c>
    </row>
    <row r="36" spans="1:17">
      <c r="A36" s="36"/>
      <c r="B36" s="10" t="s">
        <v>117</v>
      </c>
      <c r="C36" s="26">
        <v>100</v>
      </c>
      <c r="D36" s="67">
        <v>0.4</v>
      </c>
      <c r="E36" s="67">
        <v>0.3</v>
      </c>
      <c r="F36" s="67">
        <v>10.3</v>
      </c>
      <c r="G36" s="78">
        <v>47</v>
      </c>
      <c r="H36" s="66">
        <v>0.02</v>
      </c>
      <c r="I36" s="78">
        <v>5</v>
      </c>
      <c r="J36" s="78">
        <v>2</v>
      </c>
      <c r="K36" s="67">
        <v>0.4</v>
      </c>
      <c r="L36" s="78">
        <v>19</v>
      </c>
      <c r="M36" s="78">
        <v>16</v>
      </c>
      <c r="N36" s="78">
        <v>12</v>
      </c>
      <c r="O36" s="67">
        <v>2.2999999999999998</v>
      </c>
    </row>
    <row r="37" spans="1:17">
      <c r="A37" s="89" t="s">
        <v>34</v>
      </c>
      <c r="B37" s="89"/>
      <c r="C37" s="27">
        <v>620</v>
      </c>
      <c r="D37" s="66">
        <f>SUM(D32:D36)</f>
        <v>24.729999999999997</v>
      </c>
      <c r="E37" s="66">
        <f t="shared" ref="E37:O37" si="3">SUM(E32:E36)</f>
        <v>18.29</v>
      </c>
      <c r="F37" s="66">
        <f t="shared" si="3"/>
        <v>84.89</v>
      </c>
      <c r="G37" s="66">
        <f t="shared" si="3"/>
        <v>605.56999999999994</v>
      </c>
      <c r="H37" s="66">
        <f t="shared" si="3"/>
        <v>0.67999999999999994</v>
      </c>
      <c r="I37" s="66">
        <f t="shared" si="3"/>
        <v>9.18</v>
      </c>
      <c r="J37" s="66">
        <f t="shared" si="3"/>
        <v>213.3</v>
      </c>
      <c r="K37" s="66">
        <f t="shared" si="3"/>
        <v>2.02</v>
      </c>
      <c r="L37" s="66">
        <f t="shared" si="3"/>
        <v>61.64</v>
      </c>
      <c r="M37" s="66">
        <f t="shared" si="3"/>
        <v>263.77</v>
      </c>
      <c r="N37" s="66">
        <f t="shared" si="3"/>
        <v>61.629999999999995</v>
      </c>
      <c r="O37" s="66">
        <f t="shared" si="3"/>
        <v>7.1499999999999995</v>
      </c>
      <c r="Q37" s="84"/>
    </row>
    <row r="38" spans="1:17">
      <c r="A38" s="89" t="s">
        <v>35</v>
      </c>
      <c r="B38" s="89"/>
      <c r="C38" s="89"/>
      <c r="D38" s="89"/>
      <c r="E38" s="89"/>
      <c r="F38" s="89"/>
      <c r="G38" s="89"/>
      <c r="H38" s="89"/>
      <c r="I38" s="89"/>
      <c r="J38" s="89"/>
      <c r="K38" s="89"/>
      <c r="L38" s="89"/>
      <c r="M38" s="89"/>
      <c r="N38" s="89"/>
      <c r="O38" s="89"/>
    </row>
    <row r="39" spans="1:17">
      <c r="A39" s="36" t="s">
        <v>119</v>
      </c>
      <c r="B39" s="10" t="s">
        <v>128</v>
      </c>
      <c r="C39" s="26">
        <v>100</v>
      </c>
      <c r="D39" s="66">
        <v>0.8</v>
      </c>
      <c r="E39" s="66">
        <v>0.1</v>
      </c>
      <c r="F39" s="66">
        <v>2.5</v>
      </c>
      <c r="G39" s="66">
        <v>14</v>
      </c>
      <c r="H39" s="50">
        <v>4.4999999999999998E-2</v>
      </c>
      <c r="I39" s="48">
        <v>2.2999999999999998</v>
      </c>
      <c r="J39" s="50">
        <v>6</v>
      </c>
      <c r="K39" s="50">
        <v>0.03</v>
      </c>
      <c r="L39" s="50">
        <v>57</v>
      </c>
      <c r="M39" s="50">
        <v>16</v>
      </c>
      <c r="N39" s="50">
        <v>7</v>
      </c>
      <c r="O39" s="50">
        <v>0.26</v>
      </c>
    </row>
    <row r="40" spans="1:17" ht="33">
      <c r="A40" s="72" t="s">
        <v>88</v>
      </c>
      <c r="B40" s="10" t="s">
        <v>89</v>
      </c>
      <c r="C40" s="26">
        <v>250</v>
      </c>
      <c r="D40" s="66">
        <v>6.71</v>
      </c>
      <c r="E40" s="66">
        <v>7.36</v>
      </c>
      <c r="F40" s="66">
        <v>17.55</v>
      </c>
      <c r="G40" s="66">
        <v>163.68</v>
      </c>
      <c r="H40" s="66">
        <v>0.31</v>
      </c>
      <c r="I40" s="67">
        <v>12.6</v>
      </c>
      <c r="J40" s="66">
        <v>211.59</v>
      </c>
      <c r="K40" s="66">
        <v>1.55</v>
      </c>
      <c r="L40" s="66">
        <v>17.239999999999998</v>
      </c>
      <c r="M40" s="66">
        <v>97.48</v>
      </c>
      <c r="N40" s="66">
        <v>27.25</v>
      </c>
      <c r="O40" s="66">
        <v>1.07</v>
      </c>
    </row>
    <row r="41" spans="1:17" ht="33">
      <c r="A41" s="37" t="s">
        <v>90</v>
      </c>
      <c r="B41" s="10" t="s">
        <v>91</v>
      </c>
      <c r="C41" s="26">
        <v>280</v>
      </c>
      <c r="D41" s="66">
        <v>25.54</v>
      </c>
      <c r="E41" s="66">
        <v>18.22</v>
      </c>
      <c r="F41" s="67">
        <v>35.6</v>
      </c>
      <c r="G41" s="66">
        <v>404.48</v>
      </c>
      <c r="H41" s="66">
        <v>0.35</v>
      </c>
      <c r="I41" s="67">
        <v>44.1</v>
      </c>
      <c r="J41" s="66">
        <v>22.62</v>
      </c>
      <c r="K41" s="66">
        <v>3.78</v>
      </c>
      <c r="L41" s="67">
        <v>38.1</v>
      </c>
      <c r="M41" s="66">
        <v>322.68</v>
      </c>
      <c r="N41" s="66">
        <v>72.290000000000006</v>
      </c>
      <c r="O41" s="67">
        <v>2.9</v>
      </c>
    </row>
    <row r="42" spans="1:17" ht="33">
      <c r="A42" s="36" t="s">
        <v>74</v>
      </c>
      <c r="B42" s="10" t="s">
        <v>75</v>
      </c>
      <c r="C42" s="26">
        <v>200</v>
      </c>
      <c r="D42" s="66">
        <v>0.59</v>
      </c>
      <c r="E42" s="66">
        <v>0.05</v>
      </c>
      <c r="F42" s="66">
        <v>18.579999999999998</v>
      </c>
      <c r="G42" s="66">
        <v>77.94</v>
      </c>
      <c r="H42" s="66">
        <v>0.02</v>
      </c>
      <c r="I42" s="67">
        <v>0.6</v>
      </c>
      <c r="J42" s="77"/>
      <c r="K42" s="66">
        <v>0.83</v>
      </c>
      <c r="L42" s="66">
        <v>24.33</v>
      </c>
      <c r="M42" s="67">
        <v>21.9</v>
      </c>
      <c r="N42" s="66">
        <v>15.75</v>
      </c>
      <c r="O42" s="66">
        <v>0.51</v>
      </c>
    </row>
    <row r="43" spans="1:17">
      <c r="A43" s="37"/>
      <c r="B43" s="10" t="s">
        <v>32</v>
      </c>
      <c r="C43" s="14">
        <v>30</v>
      </c>
      <c r="D43" s="54">
        <v>2.37</v>
      </c>
      <c r="E43" s="53">
        <v>0.3</v>
      </c>
      <c r="F43" s="54">
        <v>14.49</v>
      </c>
      <c r="G43" s="52">
        <v>70.5</v>
      </c>
      <c r="H43" s="54">
        <v>4.4999999999999998E-2</v>
      </c>
      <c r="I43" s="55"/>
      <c r="J43" s="55"/>
      <c r="K43" s="54">
        <v>0.39</v>
      </c>
      <c r="L43" s="53">
        <v>6.9</v>
      </c>
      <c r="M43" s="53">
        <v>26.1</v>
      </c>
      <c r="N43" s="53">
        <v>9.9</v>
      </c>
      <c r="O43" s="53">
        <v>0.6</v>
      </c>
    </row>
    <row r="44" spans="1:17">
      <c r="A44" s="37"/>
      <c r="B44" s="10" t="s">
        <v>39</v>
      </c>
      <c r="C44" s="14">
        <v>60</v>
      </c>
      <c r="D44" s="53">
        <v>3.96</v>
      </c>
      <c r="E44" s="53">
        <v>0.72</v>
      </c>
      <c r="F44" s="54">
        <v>23.8</v>
      </c>
      <c r="G44" s="52">
        <v>118.8</v>
      </c>
      <c r="H44" s="54">
        <v>0.108</v>
      </c>
      <c r="I44" s="55"/>
      <c r="J44" s="55"/>
      <c r="K44" s="53">
        <v>0.84</v>
      </c>
      <c r="L44" s="53">
        <v>17.399999999999999</v>
      </c>
      <c r="M44" s="52">
        <v>90</v>
      </c>
      <c r="N44" s="53">
        <v>28.2</v>
      </c>
      <c r="O44" s="54">
        <v>2.34</v>
      </c>
    </row>
    <row r="45" spans="1:17">
      <c r="A45" s="89" t="s">
        <v>40</v>
      </c>
      <c r="B45" s="89"/>
      <c r="C45" s="27">
        <v>920</v>
      </c>
      <c r="D45" s="66">
        <f>SUM(D39:D44)</f>
        <v>39.97</v>
      </c>
      <c r="E45" s="66">
        <f t="shared" ref="E45:O45" si="4">SUM(E39:E44)</f>
        <v>26.75</v>
      </c>
      <c r="F45" s="66">
        <f t="shared" si="4"/>
        <v>112.52</v>
      </c>
      <c r="G45" s="66">
        <f t="shared" si="4"/>
        <v>849.40000000000009</v>
      </c>
      <c r="H45" s="66">
        <f t="shared" si="4"/>
        <v>0.878</v>
      </c>
      <c r="I45" s="66">
        <f t="shared" si="4"/>
        <v>59.6</v>
      </c>
      <c r="J45" s="66">
        <f t="shared" si="4"/>
        <v>240.21</v>
      </c>
      <c r="K45" s="66">
        <f t="shared" si="4"/>
        <v>7.419999999999999</v>
      </c>
      <c r="L45" s="66">
        <f t="shared" si="4"/>
        <v>160.97000000000003</v>
      </c>
      <c r="M45" s="66">
        <f t="shared" si="4"/>
        <v>574.16000000000008</v>
      </c>
      <c r="N45" s="66">
        <f t="shared" si="4"/>
        <v>160.38999999999999</v>
      </c>
      <c r="O45" s="66">
        <f t="shared" si="4"/>
        <v>7.68</v>
      </c>
      <c r="Q45" s="84"/>
    </row>
    <row r="46" spans="1:17">
      <c r="A46" s="90" t="s">
        <v>41</v>
      </c>
      <c r="B46" s="90"/>
      <c r="C46" s="28">
        <f>C37+C45</f>
        <v>1540</v>
      </c>
      <c r="D46" s="79">
        <f t="shared" ref="D46:O46" si="5">D37+D45</f>
        <v>64.699999999999989</v>
      </c>
      <c r="E46" s="79">
        <f t="shared" si="5"/>
        <v>45.04</v>
      </c>
      <c r="F46" s="79">
        <f t="shared" si="5"/>
        <v>197.41</v>
      </c>
      <c r="G46" s="79">
        <f t="shared" si="5"/>
        <v>1454.97</v>
      </c>
      <c r="H46" s="79">
        <f t="shared" si="5"/>
        <v>1.5579999999999998</v>
      </c>
      <c r="I46" s="79">
        <f t="shared" si="5"/>
        <v>68.78</v>
      </c>
      <c r="J46" s="79">
        <f t="shared" si="5"/>
        <v>453.51</v>
      </c>
      <c r="K46" s="79">
        <f t="shared" si="5"/>
        <v>9.44</v>
      </c>
      <c r="L46" s="79">
        <f t="shared" si="5"/>
        <v>222.61</v>
      </c>
      <c r="M46" s="79">
        <f t="shared" si="5"/>
        <v>837.93000000000006</v>
      </c>
      <c r="N46" s="79">
        <f t="shared" si="5"/>
        <v>222.01999999999998</v>
      </c>
      <c r="O46" s="79">
        <f t="shared" si="5"/>
        <v>14.829999999999998</v>
      </c>
    </row>
    <row r="47" spans="1:17" ht="16.5" customHeight="1">
      <c r="A47" s="29"/>
      <c r="B47" s="30"/>
      <c r="C47" s="30"/>
      <c r="D47" s="81"/>
      <c r="E47" s="81"/>
      <c r="F47" s="81"/>
      <c r="G47" s="81"/>
      <c r="H47" s="81"/>
      <c r="I47" s="81"/>
      <c r="J47" s="106"/>
      <c r="K47" s="106"/>
      <c r="L47" s="106"/>
      <c r="M47" s="106"/>
      <c r="N47" s="106"/>
      <c r="O47" s="106"/>
    </row>
    <row r="48" spans="1:17">
      <c r="A48" s="104"/>
      <c r="B48" s="104"/>
      <c r="C48" s="104"/>
      <c r="D48" s="104"/>
      <c r="E48" s="104"/>
      <c r="F48" s="104"/>
      <c r="G48" s="104"/>
      <c r="H48" s="104"/>
      <c r="I48" s="104"/>
      <c r="J48" s="104"/>
      <c r="K48" s="104"/>
      <c r="L48" s="104"/>
      <c r="M48" s="104"/>
      <c r="N48" s="104"/>
      <c r="O48" s="104"/>
    </row>
    <row r="49" spans="1:17">
      <c r="A49" s="8" t="s">
        <v>20</v>
      </c>
      <c r="B49" s="9" t="s">
        <v>52</v>
      </c>
      <c r="C49" s="32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44"/>
    </row>
    <row r="50" spans="1:17">
      <c r="A50" s="8" t="s">
        <v>22</v>
      </c>
      <c r="B50" s="9">
        <v>1</v>
      </c>
      <c r="C50" s="32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44"/>
    </row>
    <row r="51" spans="1:17" s="75" customFormat="1" ht="13.5">
      <c r="A51" s="92" t="s">
        <v>2</v>
      </c>
      <c r="B51" s="92" t="s">
        <v>3</v>
      </c>
      <c r="C51" s="92" t="s">
        <v>4</v>
      </c>
      <c r="D51" s="91" t="s">
        <v>5</v>
      </c>
      <c r="E51" s="91"/>
      <c r="F51" s="91"/>
      <c r="G51" s="92" t="s">
        <v>6</v>
      </c>
      <c r="H51" s="91" t="s">
        <v>7</v>
      </c>
      <c r="I51" s="91"/>
      <c r="J51" s="91"/>
      <c r="K51" s="91"/>
      <c r="L51" s="91" t="s">
        <v>8</v>
      </c>
      <c r="M51" s="91"/>
      <c r="N51" s="91"/>
      <c r="O51" s="91"/>
    </row>
    <row r="52" spans="1:17" s="75" customFormat="1" ht="13.5">
      <c r="A52" s="93"/>
      <c r="B52" s="94"/>
      <c r="C52" s="93"/>
      <c r="D52" s="76" t="s">
        <v>9</v>
      </c>
      <c r="E52" s="76" t="s">
        <v>10</v>
      </c>
      <c r="F52" s="76" t="s">
        <v>11</v>
      </c>
      <c r="G52" s="93"/>
      <c r="H52" s="76" t="s">
        <v>12</v>
      </c>
      <c r="I52" s="76" t="s">
        <v>13</v>
      </c>
      <c r="J52" s="76" t="s">
        <v>14</v>
      </c>
      <c r="K52" s="76" t="s">
        <v>15</v>
      </c>
      <c r="L52" s="76" t="s">
        <v>16</v>
      </c>
      <c r="M52" s="76" t="s">
        <v>17</v>
      </c>
      <c r="N52" s="76" t="s">
        <v>18</v>
      </c>
      <c r="O52" s="76" t="s">
        <v>19</v>
      </c>
    </row>
    <row r="53" spans="1:17">
      <c r="A53" s="89" t="s">
        <v>23</v>
      </c>
      <c r="B53" s="89"/>
      <c r="C53" s="89"/>
      <c r="D53" s="89"/>
      <c r="E53" s="89"/>
      <c r="F53" s="89"/>
      <c r="G53" s="89"/>
      <c r="H53" s="89"/>
      <c r="I53" s="89"/>
      <c r="J53" s="89"/>
      <c r="K53" s="89"/>
      <c r="L53" s="89"/>
      <c r="M53" s="89"/>
      <c r="N53" s="89"/>
      <c r="O53" s="89"/>
    </row>
    <row r="54" spans="1:17">
      <c r="A54" s="36" t="s">
        <v>24</v>
      </c>
      <c r="B54" s="10" t="s">
        <v>25</v>
      </c>
      <c r="C54" s="26">
        <v>15</v>
      </c>
      <c r="D54" s="66">
        <v>3.48</v>
      </c>
      <c r="E54" s="66">
        <v>4.43</v>
      </c>
      <c r="F54" s="77"/>
      <c r="G54" s="67">
        <v>54.6</v>
      </c>
      <c r="H54" s="66">
        <v>0.01</v>
      </c>
      <c r="I54" s="66">
        <v>0.11</v>
      </c>
      <c r="J54" s="67">
        <v>43.2</v>
      </c>
      <c r="K54" s="66">
        <v>0.08</v>
      </c>
      <c r="L54" s="78">
        <v>132</v>
      </c>
      <c r="M54" s="78">
        <v>75</v>
      </c>
      <c r="N54" s="66">
        <v>5.25</v>
      </c>
      <c r="O54" s="66">
        <v>0.15</v>
      </c>
    </row>
    <row r="55" spans="1:17">
      <c r="A55" s="36" t="s">
        <v>26</v>
      </c>
      <c r="B55" s="10" t="s">
        <v>27</v>
      </c>
      <c r="C55" s="26">
        <v>40</v>
      </c>
      <c r="D55" s="66">
        <v>5.08</v>
      </c>
      <c r="E55" s="67">
        <v>4.5999999999999996</v>
      </c>
      <c r="F55" s="66">
        <v>0.28000000000000003</v>
      </c>
      <c r="G55" s="67">
        <v>62.8</v>
      </c>
      <c r="H55" s="66">
        <v>0.03</v>
      </c>
      <c r="I55" s="77"/>
      <c r="J55" s="78">
        <v>104</v>
      </c>
      <c r="K55" s="66">
        <v>0.24</v>
      </c>
      <c r="L55" s="78">
        <v>22</v>
      </c>
      <c r="M55" s="67">
        <v>76.8</v>
      </c>
      <c r="N55" s="67">
        <v>4.8</v>
      </c>
      <c r="O55" s="78">
        <v>1</v>
      </c>
    </row>
    <row r="56" spans="1:17" ht="33">
      <c r="A56" s="37" t="s">
        <v>81</v>
      </c>
      <c r="B56" s="10" t="s">
        <v>82</v>
      </c>
      <c r="C56" s="26">
        <v>200</v>
      </c>
      <c r="D56" s="66">
        <v>7.63</v>
      </c>
      <c r="E56" s="66">
        <v>9.35</v>
      </c>
      <c r="F56" s="66">
        <v>35.36</v>
      </c>
      <c r="G56" s="66">
        <v>192.7</v>
      </c>
      <c r="H56" s="66">
        <v>0.23</v>
      </c>
      <c r="I56" s="66">
        <v>0.24</v>
      </c>
      <c r="J56" s="67">
        <v>45.5</v>
      </c>
      <c r="K56" s="66">
        <v>0.52</v>
      </c>
      <c r="L56" s="66">
        <v>170.21</v>
      </c>
      <c r="M56" s="66">
        <v>214.22</v>
      </c>
      <c r="N56" s="66">
        <v>23.74</v>
      </c>
      <c r="O56" s="66">
        <v>1.66</v>
      </c>
    </row>
    <row r="57" spans="1:17">
      <c r="A57" s="37" t="s">
        <v>30</v>
      </c>
      <c r="B57" s="10" t="s">
        <v>31</v>
      </c>
      <c r="C57" s="26">
        <v>200</v>
      </c>
      <c r="D57" s="66">
        <v>3.87</v>
      </c>
      <c r="E57" s="67">
        <v>3.8</v>
      </c>
      <c r="F57" s="66">
        <v>16.09</v>
      </c>
      <c r="G57" s="66">
        <v>115.45</v>
      </c>
      <c r="H57" s="66">
        <v>0.04</v>
      </c>
      <c r="I57" s="67">
        <v>0.3</v>
      </c>
      <c r="J57" s="66">
        <v>20.12</v>
      </c>
      <c r="K57" s="66">
        <v>0.01</v>
      </c>
      <c r="L57" s="66">
        <v>145.44999999999999</v>
      </c>
      <c r="M57" s="67">
        <v>116.2</v>
      </c>
      <c r="N57" s="78">
        <v>31</v>
      </c>
      <c r="O57" s="66">
        <v>1.01</v>
      </c>
    </row>
    <row r="58" spans="1:17">
      <c r="A58" s="37"/>
      <c r="B58" s="10" t="s">
        <v>32</v>
      </c>
      <c r="C58" s="26">
        <v>40</v>
      </c>
      <c r="D58" s="66">
        <v>3.16</v>
      </c>
      <c r="E58" s="67">
        <v>0.4</v>
      </c>
      <c r="F58" s="66">
        <v>19.32</v>
      </c>
      <c r="G58" s="78">
        <v>94</v>
      </c>
      <c r="H58" s="66">
        <v>0.06</v>
      </c>
      <c r="I58" s="77"/>
      <c r="J58" s="77"/>
      <c r="K58" s="66">
        <v>0.52</v>
      </c>
      <c r="L58" s="67">
        <v>9.1999999999999993</v>
      </c>
      <c r="M58" s="67">
        <v>34.799999999999997</v>
      </c>
      <c r="N58" s="67">
        <v>13.2</v>
      </c>
      <c r="O58" s="67">
        <v>0.8</v>
      </c>
    </row>
    <row r="59" spans="1:17">
      <c r="A59" s="37"/>
      <c r="B59" s="10" t="s">
        <v>104</v>
      </c>
      <c r="C59" s="12">
        <v>65</v>
      </c>
      <c r="D59" s="48">
        <v>0.5</v>
      </c>
      <c r="E59" s="48">
        <v>3.4</v>
      </c>
      <c r="F59" s="48">
        <v>17.600000000000001</v>
      </c>
      <c r="G59" s="49">
        <v>151.6</v>
      </c>
      <c r="H59" s="50">
        <v>0.08</v>
      </c>
      <c r="I59" s="49"/>
      <c r="J59" s="49">
        <v>11</v>
      </c>
      <c r="K59" s="48">
        <v>3.5</v>
      </c>
      <c r="L59" s="49">
        <v>29</v>
      </c>
      <c r="M59" s="49">
        <v>90</v>
      </c>
      <c r="N59" s="49">
        <v>20</v>
      </c>
      <c r="O59" s="48">
        <v>2.1</v>
      </c>
    </row>
    <row r="60" spans="1:17">
      <c r="A60" s="89" t="s">
        <v>34</v>
      </c>
      <c r="B60" s="89"/>
      <c r="C60" s="27">
        <v>560</v>
      </c>
      <c r="D60" s="66">
        <f>SUM(D54:D59)</f>
        <v>23.720000000000002</v>
      </c>
      <c r="E60" s="66">
        <f t="shared" ref="E60:O60" si="6">SUM(E54:E59)</f>
        <v>25.979999999999997</v>
      </c>
      <c r="F60" s="66">
        <f t="shared" si="6"/>
        <v>88.65</v>
      </c>
      <c r="G60" s="66">
        <f t="shared" si="6"/>
        <v>671.15</v>
      </c>
      <c r="H60" s="66">
        <f t="shared" si="6"/>
        <v>0.45</v>
      </c>
      <c r="I60" s="66">
        <f t="shared" si="6"/>
        <v>0.64999999999999991</v>
      </c>
      <c r="J60" s="66">
        <f t="shared" si="6"/>
        <v>223.82</v>
      </c>
      <c r="K60" s="66">
        <f t="shared" si="6"/>
        <v>4.87</v>
      </c>
      <c r="L60" s="66">
        <f t="shared" si="6"/>
        <v>507.86</v>
      </c>
      <c r="M60" s="66">
        <f t="shared" si="6"/>
        <v>607.02</v>
      </c>
      <c r="N60" s="66">
        <f t="shared" si="6"/>
        <v>97.99</v>
      </c>
      <c r="O60" s="66">
        <f t="shared" si="6"/>
        <v>6.7199999999999989</v>
      </c>
      <c r="Q60" s="84"/>
    </row>
    <row r="61" spans="1:17">
      <c r="A61" s="89" t="s">
        <v>35</v>
      </c>
      <c r="B61" s="89"/>
      <c r="C61" s="89"/>
      <c r="D61" s="89"/>
      <c r="E61" s="89"/>
      <c r="F61" s="89"/>
      <c r="G61" s="89"/>
      <c r="H61" s="89"/>
      <c r="I61" s="89"/>
      <c r="J61" s="89"/>
      <c r="K61" s="89"/>
      <c r="L61" s="89"/>
      <c r="M61" s="89"/>
      <c r="N61" s="89"/>
      <c r="O61" s="89"/>
    </row>
    <row r="62" spans="1:17">
      <c r="A62" s="36" t="s">
        <v>119</v>
      </c>
      <c r="B62" s="10" t="s">
        <v>120</v>
      </c>
      <c r="C62" s="26">
        <v>100</v>
      </c>
      <c r="D62" s="66">
        <v>1.17</v>
      </c>
      <c r="E62" s="66">
        <v>3.23</v>
      </c>
      <c r="F62" s="66">
        <v>7.28</v>
      </c>
      <c r="G62" s="66">
        <v>65.290000000000006</v>
      </c>
      <c r="H62" s="66">
        <v>0.03</v>
      </c>
      <c r="I62" s="66">
        <v>22.35</v>
      </c>
      <c r="J62" s="66">
        <v>262.89</v>
      </c>
      <c r="K62" s="67">
        <v>1.5</v>
      </c>
      <c r="L62" s="66">
        <v>33.78</v>
      </c>
      <c r="M62" s="66">
        <v>29.44</v>
      </c>
      <c r="N62" s="66">
        <v>17.48</v>
      </c>
      <c r="O62" s="66">
        <v>1.29</v>
      </c>
    </row>
    <row r="63" spans="1:17" ht="33">
      <c r="A63" s="37" t="s">
        <v>92</v>
      </c>
      <c r="B63" s="10" t="s">
        <v>130</v>
      </c>
      <c r="C63" s="26">
        <v>250</v>
      </c>
      <c r="D63" s="66">
        <v>5.24</v>
      </c>
      <c r="E63" s="66">
        <v>7.29</v>
      </c>
      <c r="F63" s="66">
        <v>17.54</v>
      </c>
      <c r="G63" s="66">
        <v>157.68</v>
      </c>
      <c r="H63" s="66">
        <v>0.24</v>
      </c>
      <c r="I63" s="66">
        <v>16.940000000000001</v>
      </c>
      <c r="J63" s="66">
        <v>218.86</v>
      </c>
      <c r="K63" s="66">
        <v>1.56</v>
      </c>
      <c r="L63" s="66">
        <v>28.34</v>
      </c>
      <c r="M63" s="66">
        <v>94.31</v>
      </c>
      <c r="N63" s="66">
        <v>30.04</v>
      </c>
      <c r="O63" s="66">
        <v>1.1599999999999999</v>
      </c>
    </row>
    <row r="64" spans="1:17" ht="33">
      <c r="A64" s="37" t="s">
        <v>60</v>
      </c>
      <c r="B64" s="10" t="s">
        <v>112</v>
      </c>
      <c r="C64" s="26">
        <v>130</v>
      </c>
      <c r="D64" s="67">
        <v>14.12</v>
      </c>
      <c r="E64" s="66">
        <v>8.14</v>
      </c>
      <c r="F64" s="66">
        <v>13.469999999999999</v>
      </c>
      <c r="G64" s="66">
        <v>139.31</v>
      </c>
      <c r="H64" s="66">
        <v>0.13</v>
      </c>
      <c r="I64" s="66">
        <v>0.4</v>
      </c>
      <c r="J64" s="67">
        <v>15.4</v>
      </c>
      <c r="K64" s="66">
        <v>1.03</v>
      </c>
      <c r="L64" s="66">
        <v>43.28</v>
      </c>
      <c r="M64" s="66">
        <v>205.74</v>
      </c>
      <c r="N64" s="66">
        <v>49.88</v>
      </c>
      <c r="O64" s="66">
        <v>1.1500000000000001</v>
      </c>
    </row>
    <row r="65" spans="1:17" ht="33">
      <c r="A65" s="36" t="s">
        <v>93</v>
      </c>
      <c r="B65" s="10" t="s">
        <v>94</v>
      </c>
      <c r="C65" s="26">
        <v>180</v>
      </c>
      <c r="D65" s="66">
        <v>4.1399999999999997</v>
      </c>
      <c r="E65" s="66">
        <v>5.52</v>
      </c>
      <c r="F65" s="66">
        <v>39.44</v>
      </c>
      <c r="G65" s="66">
        <v>224.55</v>
      </c>
      <c r="H65" s="66">
        <v>7.0000000000000007E-2</v>
      </c>
      <c r="I65" s="67">
        <v>4.8</v>
      </c>
      <c r="J65" s="67">
        <v>515.4</v>
      </c>
      <c r="K65" s="66">
        <v>0.42</v>
      </c>
      <c r="L65" s="66">
        <v>22.12</v>
      </c>
      <c r="M65" s="66">
        <v>105.72</v>
      </c>
      <c r="N65" s="66">
        <v>37.659999999999997</v>
      </c>
      <c r="O65" s="66">
        <v>0.94</v>
      </c>
    </row>
    <row r="66" spans="1:17" ht="33">
      <c r="A66" s="36" t="s">
        <v>64</v>
      </c>
      <c r="B66" s="10" t="s">
        <v>65</v>
      </c>
      <c r="C66" s="26">
        <v>200</v>
      </c>
      <c r="D66" s="66">
        <v>0.16</v>
      </c>
      <c r="E66" s="66">
        <v>0.16</v>
      </c>
      <c r="F66" s="67">
        <v>14.9</v>
      </c>
      <c r="G66" s="66">
        <v>62.69</v>
      </c>
      <c r="H66" s="66">
        <v>0.01</v>
      </c>
      <c r="I66" s="78">
        <v>4</v>
      </c>
      <c r="J66" s="78">
        <v>2</v>
      </c>
      <c r="K66" s="66">
        <v>0.08</v>
      </c>
      <c r="L66" s="66">
        <v>6.73</v>
      </c>
      <c r="M66" s="67">
        <v>4.4000000000000004</v>
      </c>
      <c r="N66" s="67">
        <v>3.6</v>
      </c>
      <c r="O66" s="66">
        <v>0.91</v>
      </c>
    </row>
    <row r="67" spans="1:17">
      <c r="A67" s="37"/>
      <c r="B67" s="10" t="s">
        <v>32</v>
      </c>
      <c r="C67" s="14">
        <v>30</v>
      </c>
      <c r="D67" s="54">
        <v>2.37</v>
      </c>
      <c r="E67" s="53">
        <v>0.3</v>
      </c>
      <c r="F67" s="54">
        <v>14.49</v>
      </c>
      <c r="G67" s="52">
        <v>70.5</v>
      </c>
      <c r="H67" s="54">
        <v>4.4999999999999998E-2</v>
      </c>
      <c r="I67" s="55"/>
      <c r="J67" s="55"/>
      <c r="K67" s="54">
        <v>0.39</v>
      </c>
      <c r="L67" s="53">
        <v>6.9</v>
      </c>
      <c r="M67" s="53">
        <v>26.1</v>
      </c>
      <c r="N67" s="53">
        <v>9.9</v>
      </c>
      <c r="O67" s="53">
        <v>0.6</v>
      </c>
    </row>
    <row r="68" spans="1:17">
      <c r="A68" s="11"/>
      <c r="B68" s="10" t="s">
        <v>39</v>
      </c>
      <c r="C68" s="14">
        <v>60</v>
      </c>
      <c r="D68" s="53">
        <v>3.96</v>
      </c>
      <c r="E68" s="53">
        <v>0.72</v>
      </c>
      <c r="F68" s="54">
        <v>23.8</v>
      </c>
      <c r="G68" s="52">
        <v>118.8</v>
      </c>
      <c r="H68" s="54">
        <v>0.108</v>
      </c>
      <c r="I68" s="55"/>
      <c r="J68" s="55"/>
      <c r="K68" s="53">
        <v>0.84</v>
      </c>
      <c r="L68" s="53">
        <v>17.399999999999999</v>
      </c>
      <c r="M68" s="52">
        <v>90</v>
      </c>
      <c r="N68" s="53">
        <v>28.2</v>
      </c>
      <c r="O68" s="54">
        <v>2.34</v>
      </c>
    </row>
    <row r="69" spans="1:17" ht="16.5" customHeight="1">
      <c r="A69" s="89" t="s">
        <v>40</v>
      </c>
      <c r="B69" s="89"/>
      <c r="C69" s="27">
        <v>950</v>
      </c>
      <c r="D69" s="66">
        <f>SUM(D62:D68)</f>
        <v>31.160000000000004</v>
      </c>
      <c r="E69" s="66">
        <f t="shared" ref="E69:O69" si="7">SUM(E62:E68)</f>
        <v>25.36</v>
      </c>
      <c r="F69" s="66">
        <f t="shared" si="7"/>
        <v>130.91999999999999</v>
      </c>
      <c r="G69" s="66">
        <f t="shared" si="7"/>
        <v>838.81999999999994</v>
      </c>
      <c r="H69" s="66">
        <f t="shared" si="7"/>
        <v>0.63300000000000001</v>
      </c>
      <c r="I69" s="66">
        <f t="shared" si="7"/>
        <v>48.49</v>
      </c>
      <c r="J69" s="66">
        <f t="shared" si="7"/>
        <v>1014.55</v>
      </c>
      <c r="K69" s="66">
        <f t="shared" si="7"/>
        <v>5.8199999999999994</v>
      </c>
      <c r="L69" s="66">
        <f t="shared" si="7"/>
        <v>158.55000000000001</v>
      </c>
      <c r="M69" s="66">
        <f t="shared" si="7"/>
        <v>555.71</v>
      </c>
      <c r="N69" s="66">
        <f t="shared" si="7"/>
        <v>176.76</v>
      </c>
      <c r="O69" s="66">
        <f t="shared" si="7"/>
        <v>8.39</v>
      </c>
      <c r="Q69" s="84"/>
    </row>
    <row r="70" spans="1:17">
      <c r="A70" s="90" t="s">
        <v>41</v>
      </c>
      <c r="B70" s="90"/>
      <c r="C70" s="28">
        <f>C60+C69</f>
        <v>1510</v>
      </c>
      <c r="D70" s="28">
        <f t="shared" ref="D70:O70" si="8">D60+D69</f>
        <v>54.88000000000001</v>
      </c>
      <c r="E70" s="28">
        <f t="shared" si="8"/>
        <v>51.339999999999996</v>
      </c>
      <c r="F70" s="28">
        <f t="shared" si="8"/>
        <v>219.57</v>
      </c>
      <c r="G70" s="28">
        <f t="shared" si="8"/>
        <v>1509.9699999999998</v>
      </c>
      <c r="H70" s="28">
        <f t="shared" si="8"/>
        <v>1.083</v>
      </c>
      <c r="I70" s="28">
        <f t="shared" si="8"/>
        <v>49.14</v>
      </c>
      <c r="J70" s="28">
        <f t="shared" si="8"/>
        <v>1238.3699999999999</v>
      </c>
      <c r="K70" s="28">
        <f t="shared" si="8"/>
        <v>10.69</v>
      </c>
      <c r="L70" s="28">
        <f t="shared" si="8"/>
        <v>666.41000000000008</v>
      </c>
      <c r="M70" s="28">
        <f t="shared" si="8"/>
        <v>1162.73</v>
      </c>
      <c r="N70" s="28">
        <f t="shared" si="8"/>
        <v>274.75</v>
      </c>
      <c r="O70" s="28">
        <f t="shared" si="8"/>
        <v>15.11</v>
      </c>
    </row>
    <row r="71" spans="1:17">
      <c r="A71" s="104"/>
      <c r="B71" s="104"/>
      <c r="C71" s="104"/>
      <c r="D71" s="104"/>
      <c r="E71" s="104"/>
      <c r="F71" s="104"/>
      <c r="G71" s="104"/>
      <c r="H71" s="104"/>
      <c r="I71" s="104"/>
      <c r="J71" s="104"/>
      <c r="K71" s="104"/>
      <c r="L71" s="104"/>
      <c r="M71" s="104"/>
      <c r="N71" s="104"/>
      <c r="O71" s="104"/>
    </row>
    <row r="72" spans="1:17">
      <c r="A72" s="4"/>
      <c r="B72" s="4"/>
      <c r="C72" s="24"/>
      <c r="D72" s="42"/>
      <c r="E72" s="42"/>
      <c r="F72" s="80"/>
      <c r="G72" s="80"/>
      <c r="H72" s="42"/>
      <c r="I72" s="42"/>
      <c r="J72" s="42"/>
      <c r="K72" s="42"/>
      <c r="L72" s="42"/>
      <c r="M72" s="42"/>
      <c r="N72" s="41"/>
      <c r="O72" s="42"/>
    </row>
    <row r="73" spans="1:17">
      <c r="A73" s="8" t="s">
        <v>20</v>
      </c>
      <c r="B73" s="9" t="s">
        <v>66</v>
      </c>
      <c r="C73" s="32"/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44"/>
    </row>
    <row r="74" spans="1:17">
      <c r="A74" s="8" t="s">
        <v>22</v>
      </c>
      <c r="B74" s="9">
        <v>1</v>
      </c>
      <c r="C74" s="32"/>
      <c r="D74" s="44"/>
      <c r="E74" s="44"/>
      <c r="F74" s="44"/>
      <c r="G74" s="44"/>
      <c r="H74" s="44"/>
      <c r="I74" s="44"/>
      <c r="J74" s="44"/>
      <c r="K74" s="44"/>
      <c r="L74" s="44"/>
      <c r="M74" s="44"/>
      <c r="N74" s="44"/>
      <c r="O74" s="44"/>
    </row>
    <row r="75" spans="1:17" s="75" customFormat="1" ht="13.5">
      <c r="A75" s="92" t="s">
        <v>2</v>
      </c>
      <c r="B75" s="92" t="s">
        <v>3</v>
      </c>
      <c r="C75" s="92" t="s">
        <v>4</v>
      </c>
      <c r="D75" s="91" t="s">
        <v>5</v>
      </c>
      <c r="E75" s="91"/>
      <c r="F75" s="91"/>
      <c r="G75" s="92" t="s">
        <v>6</v>
      </c>
      <c r="H75" s="91" t="s">
        <v>7</v>
      </c>
      <c r="I75" s="91"/>
      <c r="J75" s="91"/>
      <c r="K75" s="91"/>
      <c r="L75" s="91" t="s">
        <v>8</v>
      </c>
      <c r="M75" s="91"/>
      <c r="N75" s="91"/>
      <c r="O75" s="91"/>
    </row>
    <row r="76" spans="1:17" s="75" customFormat="1" ht="13.5">
      <c r="A76" s="93"/>
      <c r="B76" s="94"/>
      <c r="C76" s="93"/>
      <c r="D76" s="76" t="s">
        <v>9</v>
      </c>
      <c r="E76" s="76" t="s">
        <v>10</v>
      </c>
      <c r="F76" s="76" t="s">
        <v>11</v>
      </c>
      <c r="G76" s="93"/>
      <c r="H76" s="76" t="s">
        <v>12</v>
      </c>
      <c r="I76" s="76" t="s">
        <v>13</v>
      </c>
      <c r="J76" s="76" t="s">
        <v>14</v>
      </c>
      <c r="K76" s="76" t="s">
        <v>15</v>
      </c>
      <c r="L76" s="76" t="s">
        <v>16</v>
      </c>
      <c r="M76" s="76" t="s">
        <v>17</v>
      </c>
      <c r="N76" s="76" t="s">
        <v>18</v>
      </c>
      <c r="O76" s="76" t="s">
        <v>19</v>
      </c>
    </row>
    <row r="77" spans="1:17">
      <c r="A77" s="89" t="s">
        <v>23</v>
      </c>
      <c r="B77" s="89"/>
      <c r="C77" s="89"/>
      <c r="D77" s="89"/>
      <c r="E77" s="89"/>
      <c r="F77" s="89"/>
      <c r="G77" s="89"/>
      <c r="H77" s="89"/>
      <c r="I77" s="89"/>
      <c r="J77" s="89"/>
      <c r="K77" s="89"/>
      <c r="L77" s="89"/>
      <c r="M77" s="89"/>
      <c r="N77" s="89"/>
      <c r="O77" s="89"/>
    </row>
    <row r="78" spans="1:17">
      <c r="A78" s="36" t="s">
        <v>95</v>
      </c>
      <c r="B78" s="10" t="s">
        <v>96</v>
      </c>
      <c r="C78" s="26">
        <v>100</v>
      </c>
      <c r="D78" s="66">
        <v>11.95</v>
      </c>
      <c r="E78" s="66">
        <v>11.09</v>
      </c>
      <c r="F78" s="66">
        <v>3.49</v>
      </c>
      <c r="G78" s="66">
        <v>159.32</v>
      </c>
      <c r="H78" s="66">
        <v>7.0000000000000007E-2</v>
      </c>
      <c r="I78" s="66">
        <v>2.35</v>
      </c>
      <c r="J78" s="66">
        <v>8.82</v>
      </c>
      <c r="K78" s="66">
        <v>2.74</v>
      </c>
      <c r="L78" s="66">
        <v>10.38</v>
      </c>
      <c r="M78" s="66">
        <v>113.46</v>
      </c>
      <c r="N78" s="66">
        <v>14.79</v>
      </c>
      <c r="O78" s="66">
        <v>0.64</v>
      </c>
    </row>
    <row r="79" spans="1:17" ht="33">
      <c r="A79" s="36" t="s">
        <v>69</v>
      </c>
      <c r="B79" s="10" t="s">
        <v>70</v>
      </c>
      <c r="C79" s="26">
        <v>180</v>
      </c>
      <c r="D79" s="66">
        <v>7.57</v>
      </c>
      <c r="E79" s="66">
        <v>3.63</v>
      </c>
      <c r="F79" s="66">
        <v>34.28</v>
      </c>
      <c r="G79" s="66">
        <v>199.76</v>
      </c>
      <c r="H79" s="66">
        <v>0.26</v>
      </c>
      <c r="I79" s="77"/>
      <c r="J79" s="78">
        <v>13</v>
      </c>
      <c r="K79" s="67">
        <v>0.5</v>
      </c>
      <c r="L79" s="66">
        <v>12.98</v>
      </c>
      <c r="M79" s="66">
        <v>179.33</v>
      </c>
      <c r="N79" s="66">
        <v>120.04</v>
      </c>
      <c r="O79" s="66">
        <v>4.03</v>
      </c>
    </row>
    <row r="80" spans="1:17" ht="33">
      <c r="A80" s="36" t="s">
        <v>71</v>
      </c>
      <c r="B80" s="10" t="s">
        <v>72</v>
      </c>
      <c r="C80" s="26">
        <v>200</v>
      </c>
      <c r="D80" s="66">
        <v>2.94</v>
      </c>
      <c r="E80" s="66">
        <v>3.24</v>
      </c>
      <c r="F80" s="66">
        <v>15.82</v>
      </c>
      <c r="G80" s="66">
        <v>105.04</v>
      </c>
      <c r="H80" s="66">
        <v>0.04</v>
      </c>
      <c r="I80" s="67">
        <v>0.3</v>
      </c>
      <c r="J80" s="78">
        <v>20</v>
      </c>
      <c r="K80" s="77"/>
      <c r="L80" s="66">
        <v>140.54</v>
      </c>
      <c r="M80" s="78">
        <v>90</v>
      </c>
      <c r="N80" s="66">
        <v>14.05</v>
      </c>
      <c r="O80" s="66">
        <v>0.13</v>
      </c>
    </row>
    <row r="81" spans="1:17">
      <c r="A81" s="37"/>
      <c r="B81" s="10" t="s">
        <v>32</v>
      </c>
      <c r="C81" s="26">
        <v>40</v>
      </c>
      <c r="D81" s="66">
        <v>3.16</v>
      </c>
      <c r="E81" s="67">
        <v>0.4</v>
      </c>
      <c r="F81" s="66">
        <v>19.32</v>
      </c>
      <c r="G81" s="78">
        <v>94</v>
      </c>
      <c r="H81" s="66">
        <v>0.06</v>
      </c>
      <c r="I81" s="77"/>
      <c r="J81" s="77"/>
      <c r="K81" s="66">
        <v>0.52</v>
      </c>
      <c r="L81" s="67">
        <v>9.1999999999999993</v>
      </c>
      <c r="M81" s="67">
        <v>34.799999999999997</v>
      </c>
      <c r="N81" s="67">
        <v>13.2</v>
      </c>
      <c r="O81" s="67">
        <v>0.8</v>
      </c>
    </row>
    <row r="82" spans="1:17">
      <c r="A82" s="11"/>
      <c r="B82" s="10" t="s">
        <v>117</v>
      </c>
      <c r="C82" s="26">
        <v>100</v>
      </c>
      <c r="D82" s="67">
        <v>0.4</v>
      </c>
      <c r="E82" s="67">
        <v>0.3</v>
      </c>
      <c r="F82" s="67">
        <v>10.3</v>
      </c>
      <c r="G82" s="78">
        <v>47</v>
      </c>
      <c r="H82" s="66">
        <v>0.02</v>
      </c>
      <c r="I82" s="78">
        <v>5</v>
      </c>
      <c r="J82" s="78">
        <v>2</v>
      </c>
      <c r="K82" s="67">
        <v>0.4</v>
      </c>
      <c r="L82" s="78">
        <v>19</v>
      </c>
      <c r="M82" s="78">
        <v>16</v>
      </c>
      <c r="N82" s="78">
        <v>12</v>
      </c>
      <c r="O82" s="67">
        <v>2.2999999999999998</v>
      </c>
    </row>
    <row r="83" spans="1:17">
      <c r="A83" s="89" t="s">
        <v>34</v>
      </c>
      <c r="B83" s="89"/>
      <c r="C83" s="27">
        <v>620</v>
      </c>
      <c r="D83" s="66">
        <f>SUM(D78:D82)</f>
        <v>26.02</v>
      </c>
      <c r="E83" s="66">
        <f t="shared" ref="E83:O83" si="9">SUM(E78:E82)</f>
        <v>18.66</v>
      </c>
      <c r="F83" s="66">
        <f t="shared" si="9"/>
        <v>83.21</v>
      </c>
      <c r="G83" s="66">
        <f t="shared" si="9"/>
        <v>605.12</v>
      </c>
      <c r="H83" s="66">
        <f t="shared" si="9"/>
        <v>0.45</v>
      </c>
      <c r="I83" s="66">
        <f t="shared" si="9"/>
        <v>7.65</v>
      </c>
      <c r="J83" s="66">
        <f t="shared" si="9"/>
        <v>43.82</v>
      </c>
      <c r="K83" s="66">
        <f t="shared" si="9"/>
        <v>4.16</v>
      </c>
      <c r="L83" s="66">
        <f t="shared" si="9"/>
        <v>192.09999999999997</v>
      </c>
      <c r="M83" s="66">
        <f t="shared" si="9"/>
        <v>433.59000000000003</v>
      </c>
      <c r="N83" s="66">
        <f t="shared" si="9"/>
        <v>174.08</v>
      </c>
      <c r="O83" s="66">
        <f t="shared" si="9"/>
        <v>7.8999999999999995</v>
      </c>
      <c r="Q83" s="84"/>
    </row>
    <row r="84" spans="1:17">
      <c r="A84" s="89" t="s">
        <v>35</v>
      </c>
      <c r="B84" s="89"/>
      <c r="C84" s="89"/>
      <c r="D84" s="89"/>
      <c r="E84" s="89"/>
      <c r="F84" s="89"/>
      <c r="G84" s="89"/>
      <c r="H84" s="89"/>
      <c r="I84" s="89"/>
      <c r="J84" s="89"/>
      <c r="K84" s="89"/>
      <c r="L84" s="89"/>
      <c r="M84" s="89"/>
      <c r="N84" s="89"/>
      <c r="O84" s="89"/>
    </row>
    <row r="85" spans="1:17">
      <c r="A85" s="36" t="s">
        <v>119</v>
      </c>
      <c r="B85" s="10" t="s">
        <v>120</v>
      </c>
      <c r="C85" s="26">
        <v>100</v>
      </c>
      <c r="D85" s="66">
        <v>1.17</v>
      </c>
      <c r="E85" s="66">
        <v>3.23</v>
      </c>
      <c r="F85" s="66">
        <v>7.28</v>
      </c>
      <c r="G85" s="66">
        <v>65.290000000000006</v>
      </c>
      <c r="H85" s="66">
        <v>0.03</v>
      </c>
      <c r="I85" s="66">
        <v>22.35</v>
      </c>
      <c r="J85" s="66">
        <v>262.89</v>
      </c>
      <c r="K85" s="67">
        <v>1.5</v>
      </c>
      <c r="L85" s="66">
        <v>33.78</v>
      </c>
      <c r="M85" s="66">
        <v>29.44</v>
      </c>
      <c r="N85" s="66">
        <v>17.48</v>
      </c>
      <c r="O85" s="66">
        <v>1.29</v>
      </c>
    </row>
    <row r="86" spans="1:17" ht="49.5">
      <c r="A86" s="37" t="s">
        <v>97</v>
      </c>
      <c r="B86" s="10" t="s">
        <v>98</v>
      </c>
      <c r="C86" s="26">
        <v>250</v>
      </c>
      <c r="D86" s="67">
        <v>8.3000000000000007</v>
      </c>
      <c r="E86" s="66">
        <v>5.64</v>
      </c>
      <c r="F86" s="66">
        <v>19.28</v>
      </c>
      <c r="G86" s="66">
        <v>161.47</v>
      </c>
      <c r="H86" s="66">
        <v>0.37</v>
      </c>
      <c r="I86" s="66">
        <v>11.76</v>
      </c>
      <c r="J86" s="67">
        <v>207.1</v>
      </c>
      <c r="K86" s="66">
        <v>1.57</v>
      </c>
      <c r="L86" s="66">
        <v>32.630000000000003</v>
      </c>
      <c r="M86" s="66">
        <v>106.81</v>
      </c>
      <c r="N86" s="67">
        <v>36.9</v>
      </c>
      <c r="O86" s="66">
        <v>2.19</v>
      </c>
    </row>
    <row r="87" spans="1:17">
      <c r="A87" s="36" t="s">
        <v>99</v>
      </c>
      <c r="B87" s="10" t="s">
        <v>100</v>
      </c>
      <c r="C87" s="26">
        <v>100</v>
      </c>
      <c r="D87" s="66">
        <v>13.86</v>
      </c>
      <c r="E87" s="66">
        <v>10.26</v>
      </c>
      <c r="F87" s="67">
        <v>12.3</v>
      </c>
      <c r="G87" s="66">
        <v>197.71</v>
      </c>
      <c r="H87" s="66">
        <v>0.22</v>
      </c>
      <c r="I87" s="67">
        <v>1.1000000000000001</v>
      </c>
      <c r="J87" s="77"/>
      <c r="K87" s="66">
        <v>0.69</v>
      </c>
      <c r="L87" s="66">
        <v>15.81</v>
      </c>
      <c r="M87" s="66">
        <v>144.87</v>
      </c>
      <c r="N87" s="66">
        <v>27.59</v>
      </c>
      <c r="O87" s="67">
        <v>1.6</v>
      </c>
    </row>
    <row r="88" spans="1:17">
      <c r="A88" s="38" t="s">
        <v>79</v>
      </c>
      <c r="B88" s="10" t="s">
        <v>80</v>
      </c>
      <c r="C88" s="26">
        <v>180</v>
      </c>
      <c r="D88" s="66">
        <v>4.07</v>
      </c>
      <c r="E88" s="66">
        <v>5.61</v>
      </c>
      <c r="F88" s="67">
        <v>25.1</v>
      </c>
      <c r="G88" s="66">
        <v>168.42</v>
      </c>
      <c r="H88" s="66">
        <v>0.18</v>
      </c>
      <c r="I88" s="67">
        <v>50.6</v>
      </c>
      <c r="J88" s="67">
        <v>844.8</v>
      </c>
      <c r="K88" s="67">
        <v>2.6</v>
      </c>
      <c r="L88" s="66">
        <v>54.64</v>
      </c>
      <c r="M88" s="66">
        <v>114.84</v>
      </c>
      <c r="N88" s="66">
        <v>53.59</v>
      </c>
      <c r="O88" s="66">
        <v>1.82</v>
      </c>
    </row>
    <row r="89" spans="1:17" ht="33">
      <c r="A89" s="36" t="s">
        <v>74</v>
      </c>
      <c r="B89" s="10" t="s">
        <v>75</v>
      </c>
      <c r="C89" s="26">
        <v>200</v>
      </c>
      <c r="D89" s="66">
        <v>0.59</v>
      </c>
      <c r="E89" s="66">
        <v>0.05</v>
      </c>
      <c r="F89" s="66">
        <v>18.579999999999998</v>
      </c>
      <c r="G89" s="66">
        <v>77.94</v>
      </c>
      <c r="H89" s="66">
        <v>0.02</v>
      </c>
      <c r="I89" s="67">
        <v>0.6</v>
      </c>
      <c r="J89" s="77"/>
      <c r="K89" s="66">
        <v>0.83</v>
      </c>
      <c r="L89" s="66">
        <v>24.33</v>
      </c>
      <c r="M89" s="67">
        <v>21.9</v>
      </c>
      <c r="N89" s="66">
        <v>15.75</v>
      </c>
      <c r="O89" s="66">
        <v>0.51</v>
      </c>
    </row>
    <row r="90" spans="1:17">
      <c r="A90" s="37"/>
      <c r="B90" s="10" t="s">
        <v>32</v>
      </c>
      <c r="C90" s="14">
        <v>30</v>
      </c>
      <c r="D90" s="54">
        <v>2.37</v>
      </c>
      <c r="E90" s="53">
        <v>0.3</v>
      </c>
      <c r="F90" s="54">
        <v>14.49</v>
      </c>
      <c r="G90" s="52">
        <v>70.5</v>
      </c>
      <c r="H90" s="54">
        <v>4.4999999999999998E-2</v>
      </c>
      <c r="I90" s="55"/>
      <c r="J90" s="55"/>
      <c r="K90" s="54">
        <v>0.39</v>
      </c>
      <c r="L90" s="53">
        <v>6.9</v>
      </c>
      <c r="M90" s="53">
        <v>26.1</v>
      </c>
      <c r="N90" s="53">
        <v>9.9</v>
      </c>
      <c r="O90" s="53">
        <v>0.6</v>
      </c>
    </row>
    <row r="91" spans="1:17">
      <c r="A91" s="11"/>
      <c r="B91" s="10" t="s">
        <v>39</v>
      </c>
      <c r="C91" s="14">
        <v>60</v>
      </c>
      <c r="D91" s="53">
        <v>3.96</v>
      </c>
      <c r="E91" s="53">
        <v>0.72</v>
      </c>
      <c r="F91" s="54">
        <v>23.8</v>
      </c>
      <c r="G91" s="52">
        <v>118.8</v>
      </c>
      <c r="H91" s="54">
        <v>0.108</v>
      </c>
      <c r="I91" s="55"/>
      <c r="J91" s="55"/>
      <c r="K91" s="53">
        <v>0.84</v>
      </c>
      <c r="L91" s="53">
        <v>17.399999999999999</v>
      </c>
      <c r="M91" s="52">
        <v>90</v>
      </c>
      <c r="N91" s="53">
        <v>28.2</v>
      </c>
      <c r="O91" s="54">
        <v>2.34</v>
      </c>
    </row>
    <row r="92" spans="1:17" ht="16.5" customHeight="1">
      <c r="A92" s="89" t="s">
        <v>40</v>
      </c>
      <c r="B92" s="89"/>
      <c r="C92" s="27">
        <v>920</v>
      </c>
      <c r="D92" s="66">
        <f>SUM(D85:D91)</f>
        <v>34.32</v>
      </c>
      <c r="E92" s="66">
        <f t="shared" ref="E92:O92" si="10">SUM(E85:E91)</f>
        <v>25.81</v>
      </c>
      <c r="F92" s="66">
        <f t="shared" si="10"/>
        <v>120.82999999999998</v>
      </c>
      <c r="G92" s="66">
        <f t="shared" si="10"/>
        <v>860.12999999999988</v>
      </c>
      <c r="H92" s="66">
        <f t="shared" si="10"/>
        <v>0.97300000000000009</v>
      </c>
      <c r="I92" s="66">
        <f t="shared" si="10"/>
        <v>86.41</v>
      </c>
      <c r="J92" s="66">
        <f t="shared" si="10"/>
        <v>1314.79</v>
      </c>
      <c r="K92" s="66">
        <f t="shared" si="10"/>
        <v>8.42</v>
      </c>
      <c r="L92" s="66">
        <f t="shared" si="10"/>
        <v>185.49</v>
      </c>
      <c r="M92" s="66">
        <f t="shared" si="10"/>
        <v>533.96</v>
      </c>
      <c r="N92" s="66">
        <f t="shared" si="10"/>
        <v>189.41</v>
      </c>
      <c r="O92" s="66">
        <f t="shared" si="10"/>
        <v>10.35</v>
      </c>
      <c r="Q92" s="84"/>
    </row>
    <row r="93" spans="1:17" ht="16.5" customHeight="1">
      <c r="A93" s="90" t="s">
        <v>41</v>
      </c>
      <c r="B93" s="90"/>
      <c r="C93" s="28">
        <f>C83+C92</f>
        <v>1540</v>
      </c>
      <c r="D93" s="79">
        <f t="shared" ref="D93:O93" si="11">D83+D92</f>
        <v>60.34</v>
      </c>
      <c r="E93" s="79">
        <f t="shared" si="11"/>
        <v>44.47</v>
      </c>
      <c r="F93" s="79">
        <f t="shared" si="11"/>
        <v>204.03999999999996</v>
      </c>
      <c r="G93" s="79">
        <f t="shared" si="11"/>
        <v>1465.25</v>
      </c>
      <c r="H93" s="79">
        <f t="shared" si="11"/>
        <v>1.423</v>
      </c>
      <c r="I93" s="79">
        <f t="shared" si="11"/>
        <v>94.06</v>
      </c>
      <c r="J93" s="79">
        <f t="shared" si="11"/>
        <v>1358.61</v>
      </c>
      <c r="K93" s="79">
        <f t="shared" si="11"/>
        <v>12.58</v>
      </c>
      <c r="L93" s="79">
        <f t="shared" si="11"/>
        <v>377.59</v>
      </c>
      <c r="M93" s="79">
        <f t="shared" si="11"/>
        <v>967.55000000000007</v>
      </c>
      <c r="N93" s="79">
        <f t="shared" si="11"/>
        <v>363.49</v>
      </c>
      <c r="O93" s="79">
        <f t="shared" si="11"/>
        <v>18.25</v>
      </c>
    </row>
    <row r="94" spans="1:17">
      <c r="A94" s="29"/>
      <c r="B94" s="30"/>
      <c r="C94" s="30"/>
      <c r="D94" s="81"/>
      <c r="E94" s="81"/>
      <c r="F94" s="81"/>
      <c r="G94" s="81"/>
      <c r="H94" s="81"/>
      <c r="I94" s="81"/>
      <c r="J94" s="106"/>
      <c r="K94" s="106"/>
      <c r="L94" s="106"/>
      <c r="M94" s="106"/>
      <c r="N94" s="106"/>
      <c r="O94" s="106"/>
    </row>
    <row r="95" spans="1:17">
      <c r="A95" s="104"/>
      <c r="B95" s="104"/>
      <c r="C95" s="104"/>
      <c r="D95" s="104"/>
      <c r="E95" s="104"/>
      <c r="F95" s="104"/>
      <c r="G95" s="104"/>
      <c r="H95" s="104"/>
      <c r="I95" s="104"/>
      <c r="J95" s="104"/>
      <c r="K95" s="104"/>
      <c r="L95" s="104"/>
      <c r="M95" s="104"/>
      <c r="N95" s="104"/>
      <c r="O95" s="104"/>
    </row>
    <row r="96" spans="1:17">
      <c r="A96" s="8" t="s">
        <v>20</v>
      </c>
      <c r="B96" s="9" t="s">
        <v>76</v>
      </c>
      <c r="C96" s="32"/>
      <c r="D96" s="44"/>
      <c r="E96" s="44"/>
      <c r="F96" s="44"/>
      <c r="G96" s="44"/>
      <c r="H96" s="44"/>
      <c r="I96" s="44"/>
      <c r="J96" s="44"/>
      <c r="K96" s="44"/>
      <c r="L96" s="44"/>
      <c r="M96" s="44"/>
      <c r="N96" s="44"/>
      <c r="O96" s="44"/>
    </row>
    <row r="97" spans="1:17">
      <c r="A97" s="8" t="s">
        <v>22</v>
      </c>
      <c r="B97" s="9">
        <v>1</v>
      </c>
      <c r="C97" s="32"/>
      <c r="D97" s="44"/>
      <c r="E97" s="44"/>
      <c r="F97" s="44"/>
      <c r="G97" s="44"/>
      <c r="H97" s="44"/>
      <c r="I97" s="44"/>
      <c r="J97" s="44"/>
      <c r="K97" s="44"/>
      <c r="L97" s="44"/>
      <c r="M97" s="44"/>
      <c r="N97" s="44"/>
      <c r="O97" s="44"/>
    </row>
    <row r="98" spans="1:17" s="75" customFormat="1" ht="13.5">
      <c r="A98" s="92" t="s">
        <v>2</v>
      </c>
      <c r="B98" s="92" t="s">
        <v>3</v>
      </c>
      <c r="C98" s="92" t="s">
        <v>4</v>
      </c>
      <c r="D98" s="91" t="s">
        <v>5</v>
      </c>
      <c r="E98" s="91"/>
      <c r="F98" s="91"/>
      <c r="G98" s="92" t="s">
        <v>6</v>
      </c>
      <c r="H98" s="91" t="s">
        <v>7</v>
      </c>
      <c r="I98" s="91"/>
      <c r="J98" s="91"/>
      <c r="K98" s="91"/>
      <c r="L98" s="91" t="s">
        <v>8</v>
      </c>
      <c r="M98" s="91"/>
      <c r="N98" s="91"/>
      <c r="O98" s="91"/>
    </row>
    <row r="99" spans="1:17" s="75" customFormat="1" ht="13.5">
      <c r="A99" s="93"/>
      <c r="B99" s="94"/>
      <c r="C99" s="93"/>
      <c r="D99" s="76" t="s">
        <v>9</v>
      </c>
      <c r="E99" s="76" t="s">
        <v>10</v>
      </c>
      <c r="F99" s="76" t="s">
        <v>11</v>
      </c>
      <c r="G99" s="93"/>
      <c r="H99" s="76" t="s">
        <v>12</v>
      </c>
      <c r="I99" s="76" t="s">
        <v>13</v>
      </c>
      <c r="J99" s="76" t="s">
        <v>14</v>
      </c>
      <c r="K99" s="76" t="s">
        <v>15</v>
      </c>
      <c r="L99" s="76" t="s">
        <v>16</v>
      </c>
      <c r="M99" s="76" t="s">
        <v>17</v>
      </c>
      <c r="N99" s="76" t="s">
        <v>18</v>
      </c>
      <c r="O99" s="76" t="s">
        <v>19</v>
      </c>
    </row>
    <row r="100" spans="1:17">
      <c r="A100" s="89" t="s">
        <v>23</v>
      </c>
      <c r="B100" s="89"/>
      <c r="C100" s="89"/>
      <c r="D100" s="89"/>
      <c r="E100" s="89"/>
      <c r="F100" s="89"/>
      <c r="G100" s="89"/>
      <c r="H100" s="89"/>
      <c r="I100" s="89"/>
      <c r="J100" s="89"/>
      <c r="K100" s="89"/>
      <c r="L100" s="89"/>
      <c r="M100" s="89"/>
      <c r="N100" s="89"/>
      <c r="O100" s="89"/>
    </row>
    <row r="101" spans="1:17" ht="49.5">
      <c r="A101" s="36">
        <v>224</v>
      </c>
      <c r="B101" s="10" t="s">
        <v>126</v>
      </c>
      <c r="C101" s="7">
        <v>240</v>
      </c>
      <c r="D101" s="85">
        <v>11.4</v>
      </c>
      <c r="E101" s="85">
        <v>14.6</v>
      </c>
      <c r="F101" s="85">
        <v>40.200000000000003</v>
      </c>
      <c r="G101" s="85">
        <v>371.6</v>
      </c>
      <c r="H101" s="50">
        <v>0.09</v>
      </c>
      <c r="I101" s="50">
        <v>3.1</v>
      </c>
      <c r="J101" s="50">
        <v>1</v>
      </c>
      <c r="K101" s="50">
        <v>0.4</v>
      </c>
      <c r="L101" s="50">
        <v>182</v>
      </c>
      <c r="M101" s="50">
        <v>282</v>
      </c>
      <c r="N101" s="50">
        <v>49.2</v>
      </c>
      <c r="O101" s="50">
        <v>1.5</v>
      </c>
    </row>
    <row r="102" spans="1:17">
      <c r="A102" s="36" t="s">
        <v>56</v>
      </c>
      <c r="B102" s="10" t="s">
        <v>127</v>
      </c>
      <c r="C102" s="26">
        <v>250</v>
      </c>
      <c r="D102" s="67">
        <v>0.25</v>
      </c>
      <c r="E102" s="66">
        <v>0.03</v>
      </c>
      <c r="F102" s="66">
        <v>13.8</v>
      </c>
      <c r="G102" s="66">
        <v>56.8</v>
      </c>
      <c r="H102" s="77"/>
      <c r="I102" s="67">
        <v>0.12</v>
      </c>
      <c r="J102" s="67">
        <v>0.6</v>
      </c>
      <c r="K102" s="77"/>
      <c r="L102" s="66">
        <v>6.6</v>
      </c>
      <c r="M102" s="66">
        <v>10.3</v>
      </c>
      <c r="N102" s="67">
        <v>5.5</v>
      </c>
      <c r="O102" s="66">
        <v>1.06</v>
      </c>
    </row>
    <row r="103" spans="1:17">
      <c r="A103" s="11"/>
      <c r="B103" s="10" t="s">
        <v>104</v>
      </c>
      <c r="C103" s="12">
        <v>65</v>
      </c>
      <c r="D103" s="48">
        <v>0.5</v>
      </c>
      <c r="E103" s="48">
        <v>3.4</v>
      </c>
      <c r="F103" s="48">
        <v>17.600000000000001</v>
      </c>
      <c r="G103" s="49">
        <v>151.6</v>
      </c>
      <c r="H103" s="50">
        <v>0.08</v>
      </c>
      <c r="I103" s="49"/>
      <c r="J103" s="49">
        <v>11</v>
      </c>
      <c r="K103" s="48">
        <v>3.5</v>
      </c>
      <c r="L103" s="49">
        <v>29</v>
      </c>
      <c r="M103" s="49">
        <v>90</v>
      </c>
      <c r="N103" s="49">
        <v>20</v>
      </c>
      <c r="O103" s="48">
        <v>2.1</v>
      </c>
    </row>
    <row r="104" spans="1:17">
      <c r="A104" s="89" t="s">
        <v>34</v>
      </c>
      <c r="B104" s="89"/>
      <c r="C104" s="27">
        <v>555</v>
      </c>
      <c r="D104" s="66">
        <f t="shared" ref="D104:O104" si="12">SUM(D101:D103)</f>
        <v>12.15</v>
      </c>
      <c r="E104" s="66">
        <f t="shared" si="12"/>
        <v>18.029999999999998</v>
      </c>
      <c r="F104" s="66">
        <f t="shared" si="12"/>
        <v>71.599999999999994</v>
      </c>
      <c r="G104" s="66">
        <f t="shared" si="12"/>
        <v>580</v>
      </c>
      <c r="H104" s="66">
        <f t="shared" si="12"/>
        <v>0.16999999999999998</v>
      </c>
      <c r="I104" s="66">
        <f t="shared" si="12"/>
        <v>3.22</v>
      </c>
      <c r="J104" s="66">
        <f t="shared" si="12"/>
        <v>12.6</v>
      </c>
      <c r="K104" s="66">
        <f t="shared" si="12"/>
        <v>3.9</v>
      </c>
      <c r="L104" s="66">
        <f t="shared" si="12"/>
        <v>217.6</v>
      </c>
      <c r="M104" s="66">
        <f t="shared" si="12"/>
        <v>382.3</v>
      </c>
      <c r="N104" s="66">
        <f t="shared" si="12"/>
        <v>74.7</v>
      </c>
      <c r="O104" s="66">
        <f t="shared" si="12"/>
        <v>4.66</v>
      </c>
      <c r="Q104" s="84"/>
    </row>
    <row r="105" spans="1:17">
      <c r="A105" s="89" t="s">
        <v>35</v>
      </c>
      <c r="B105" s="89"/>
      <c r="C105" s="89"/>
      <c r="D105" s="89"/>
      <c r="E105" s="89"/>
      <c r="F105" s="89"/>
      <c r="G105" s="89"/>
      <c r="H105" s="89"/>
      <c r="I105" s="89"/>
      <c r="J105" s="89"/>
      <c r="K105" s="89"/>
      <c r="L105" s="89"/>
      <c r="M105" s="89"/>
      <c r="N105" s="89"/>
      <c r="O105" s="89"/>
    </row>
    <row r="106" spans="1:17">
      <c r="A106" s="36" t="s">
        <v>119</v>
      </c>
      <c r="B106" s="10" t="s">
        <v>120</v>
      </c>
      <c r="C106" s="26">
        <v>100</v>
      </c>
      <c r="D106" s="66">
        <v>1.17</v>
      </c>
      <c r="E106" s="66">
        <v>3.23</v>
      </c>
      <c r="F106" s="66">
        <v>7.28</v>
      </c>
      <c r="G106" s="66">
        <v>65.290000000000006</v>
      </c>
      <c r="H106" s="66">
        <v>0.03</v>
      </c>
      <c r="I106" s="66">
        <v>22.35</v>
      </c>
      <c r="J106" s="66">
        <v>262.89</v>
      </c>
      <c r="K106" s="67">
        <v>1.5</v>
      </c>
      <c r="L106" s="66">
        <v>33.78</v>
      </c>
      <c r="M106" s="66">
        <v>29.44</v>
      </c>
      <c r="N106" s="66">
        <v>17.48</v>
      </c>
      <c r="O106" s="66">
        <v>1.29</v>
      </c>
    </row>
    <row r="107" spans="1:17" ht="49.5">
      <c r="A107" s="37" t="s">
        <v>83</v>
      </c>
      <c r="B107" s="10" t="s">
        <v>132</v>
      </c>
      <c r="C107" s="26">
        <v>250</v>
      </c>
      <c r="D107" s="66">
        <v>5.24</v>
      </c>
      <c r="E107" s="66">
        <v>7.08</v>
      </c>
      <c r="F107" s="66">
        <v>12.03</v>
      </c>
      <c r="G107" s="66">
        <v>133.58000000000001</v>
      </c>
      <c r="H107" s="66">
        <v>0.21</v>
      </c>
      <c r="I107" s="66">
        <v>39.47</v>
      </c>
      <c r="J107" s="66">
        <v>298.69</v>
      </c>
      <c r="K107" s="66">
        <v>1.59</v>
      </c>
      <c r="L107" s="66">
        <v>57.38</v>
      </c>
      <c r="M107" s="66">
        <v>88.27</v>
      </c>
      <c r="N107" s="66">
        <v>30.77</v>
      </c>
      <c r="O107" s="67">
        <v>1.2</v>
      </c>
    </row>
    <row r="108" spans="1:17">
      <c r="A108" s="37" t="s">
        <v>102</v>
      </c>
      <c r="B108" s="10" t="s">
        <v>103</v>
      </c>
      <c r="C108" s="26">
        <v>280</v>
      </c>
      <c r="D108" s="66">
        <v>27.15</v>
      </c>
      <c r="E108" s="66">
        <v>17.38</v>
      </c>
      <c r="F108" s="66">
        <v>39.11</v>
      </c>
      <c r="G108" s="67">
        <v>417.1</v>
      </c>
      <c r="H108" s="66">
        <v>0.17</v>
      </c>
      <c r="I108" s="67">
        <v>3.7</v>
      </c>
      <c r="J108" s="66">
        <v>945.12</v>
      </c>
      <c r="K108" s="66">
        <v>0.47</v>
      </c>
      <c r="L108" s="66">
        <v>34.07</v>
      </c>
      <c r="M108" s="66">
        <v>314.08999999999997</v>
      </c>
      <c r="N108" s="66">
        <v>65.510000000000005</v>
      </c>
      <c r="O108" s="66">
        <v>1.84</v>
      </c>
    </row>
    <row r="109" spans="1:17" ht="33">
      <c r="A109" s="74" t="s">
        <v>47</v>
      </c>
      <c r="B109" s="21" t="s">
        <v>48</v>
      </c>
      <c r="C109" s="26">
        <v>200</v>
      </c>
      <c r="D109" s="66">
        <v>0.26</v>
      </c>
      <c r="E109" s="66">
        <v>0.03</v>
      </c>
      <c r="F109" s="66">
        <v>11.26</v>
      </c>
      <c r="G109" s="66">
        <v>47.79</v>
      </c>
      <c r="H109" s="77"/>
      <c r="I109" s="67">
        <v>2.9</v>
      </c>
      <c r="J109" s="67">
        <v>0.5</v>
      </c>
      <c r="K109" s="66">
        <v>0.01</v>
      </c>
      <c r="L109" s="66">
        <v>8.08</v>
      </c>
      <c r="M109" s="66">
        <v>9.7799999999999994</v>
      </c>
      <c r="N109" s="66">
        <v>5.24</v>
      </c>
      <c r="O109" s="67">
        <v>0.9</v>
      </c>
    </row>
    <row r="110" spans="1:17">
      <c r="A110" s="37"/>
      <c r="B110" s="10" t="s">
        <v>32</v>
      </c>
      <c r="C110" s="14">
        <v>30</v>
      </c>
      <c r="D110" s="54">
        <v>2.37</v>
      </c>
      <c r="E110" s="53">
        <v>0.3</v>
      </c>
      <c r="F110" s="54">
        <v>14.49</v>
      </c>
      <c r="G110" s="52">
        <v>70.5</v>
      </c>
      <c r="H110" s="54">
        <v>4.4999999999999998E-2</v>
      </c>
      <c r="I110" s="55"/>
      <c r="J110" s="55"/>
      <c r="K110" s="54">
        <v>0.39</v>
      </c>
      <c r="L110" s="53">
        <v>6.9</v>
      </c>
      <c r="M110" s="53">
        <v>26.1</v>
      </c>
      <c r="N110" s="53">
        <v>9.9</v>
      </c>
      <c r="O110" s="53">
        <v>0.6</v>
      </c>
    </row>
    <row r="111" spans="1:17">
      <c r="A111" s="11"/>
      <c r="B111" s="10" t="s">
        <v>39</v>
      </c>
      <c r="C111" s="14">
        <v>60</v>
      </c>
      <c r="D111" s="53">
        <v>3.96</v>
      </c>
      <c r="E111" s="53">
        <v>0.72</v>
      </c>
      <c r="F111" s="54">
        <v>23.8</v>
      </c>
      <c r="G111" s="52">
        <v>118.8</v>
      </c>
      <c r="H111" s="54">
        <v>0.108</v>
      </c>
      <c r="I111" s="55"/>
      <c r="J111" s="55"/>
      <c r="K111" s="53">
        <v>0.84</v>
      </c>
      <c r="L111" s="53">
        <v>17.399999999999999</v>
      </c>
      <c r="M111" s="52">
        <v>90</v>
      </c>
      <c r="N111" s="53">
        <v>28.2</v>
      </c>
      <c r="O111" s="54">
        <v>2.34</v>
      </c>
    </row>
    <row r="112" spans="1:17">
      <c r="A112" s="89" t="s">
        <v>40</v>
      </c>
      <c r="B112" s="89"/>
      <c r="C112" s="27">
        <v>920</v>
      </c>
      <c r="D112" s="66">
        <f>SUM(D106:D111)</f>
        <v>40.15</v>
      </c>
      <c r="E112" s="66">
        <f t="shared" ref="E112:O112" si="13">SUM(E106:E111)</f>
        <v>28.74</v>
      </c>
      <c r="F112" s="66">
        <f>SUM(F106:F111)</f>
        <v>107.97</v>
      </c>
      <c r="G112" s="66">
        <f>SUM(G106:G111)</f>
        <v>853.06</v>
      </c>
      <c r="H112" s="66">
        <f t="shared" si="13"/>
        <v>0.56300000000000006</v>
      </c>
      <c r="I112" s="66">
        <f t="shared" si="13"/>
        <v>68.42</v>
      </c>
      <c r="J112" s="66">
        <f t="shared" si="13"/>
        <v>1507.1999999999998</v>
      </c>
      <c r="K112" s="66">
        <f t="shared" si="13"/>
        <v>4.8</v>
      </c>
      <c r="L112" s="66">
        <f t="shared" si="13"/>
        <v>157.61000000000001</v>
      </c>
      <c r="M112" s="66">
        <f t="shared" si="13"/>
        <v>557.67999999999995</v>
      </c>
      <c r="N112" s="66">
        <f t="shared" si="13"/>
        <v>157.1</v>
      </c>
      <c r="O112" s="66">
        <f t="shared" si="13"/>
        <v>8.17</v>
      </c>
      <c r="Q112" s="84"/>
    </row>
    <row r="113" spans="1:21">
      <c r="A113" s="90" t="s">
        <v>41</v>
      </c>
      <c r="B113" s="90"/>
      <c r="C113" s="28">
        <f>C104+C112</f>
        <v>1475</v>
      </c>
      <c r="D113" s="79">
        <f t="shared" ref="D113:O113" si="14">D104+D112</f>
        <v>52.3</v>
      </c>
      <c r="E113" s="79">
        <f t="shared" si="14"/>
        <v>46.769999999999996</v>
      </c>
      <c r="F113" s="79">
        <f t="shared" si="14"/>
        <v>179.57</v>
      </c>
      <c r="G113" s="79">
        <f t="shared" si="14"/>
        <v>1433.06</v>
      </c>
      <c r="H113" s="79">
        <f t="shared" si="14"/>
        <v>0.7330000000000001</v>
      </c>
      <c r="I113" s="79">
        <f t="shared" si="14"/>
        <v>71.64</v>
      </c>
      <c r="J113" s="79">
        <f t="shared" si="14"/>
        <v>1519.7999999999997</v>
      </c>
      <c r="K113" s="79">
        <f t="shared" si="14"/>
        <v>8.6999999999999993</v>
      </c>
      <c r="L113" s="79">
        <f t="shared" si="14"/>
        <v>375.21000000000004</v>
      </c>
      <c r="M113" s="79">
        <f t="shared" si="14"/>
        <v>939.98</v>
      </c>
      <c r="N113" s="79">
        <f t="shared" si="14"/>
        <v>231.8</v>
      </c>
      <c r="O113" s="79">
        <f t="shared" si="14"/>
        <v>12.83</v>
      </c>
    </row>
    <row r="114" spans="1:21">
      <c r="A114" s="33"/>
      <c r="B114" s="33"/>
      <c r="C114" s="35"/>
      <c r="D114" s="83"/>
      <c r="E114" s="83"/>
      <c r="F114" s="83"/>
      <c r="G114" s="83"/>
      <c r="H114" s="83"/>
      <c r="I114" s="83"/>
      <c r="J114" s="83"/>
      <c r="K114" s="83"/>
      <c r="L114" s="83"/>
      <c r="M114" s="83"/>
      <c r="N114" s="83"/>
      <c r="O114" s="83"/>
    </row>
    <row r="115" spans="1:21">
      <c r="A115" s="105" t="s">
        <v>125</v>
      </c>
      <c r="B115" s="105"/>
      <c r="C115" s="6" t="s">
        <v>106</v>
      </c>
      <c r="D115" s="103" t="s">
        <v>1</v>
      </c>
      <c r="E115" s="103"/>
      <c r="F115" s="103"/>
      <c r="G115" s="103"/>
      <c r="H115" s="42"/>
      <c r="I115" s="42"/>
      <c r="J115" s="42"/>
      <c r="K115" s="42"/>
      <c r="L115" s="42"/>
      <c r="M115" s="42"/>
      <c r="N115" s="41"/>
      <c r="O115" s="42"/>
      <c r="R115" s="95"/>
      <c r="S115" s="95"/>
      <c r="T115" s="95"/>
      <c r="U115" s="5"/>
    </row>
    <row r="116" spans="1:21" ht="12" customHeight="1">
      <c r="A116" s="4"/>
      <c r="B116" s="4"/>
      <c r="C116" s="31"/>
      <c r="D116" s="42"/>
      <c r="E116" s="42"/>
      <c r="F116" s="80"/>
      <c r="G116" s="80"/>
      <c r="H116" s="42"/>
      <c r="I116" s="42"/>
      <c r="J116" s="42"/>
      <c r="K116" s="42"/>
      <c r="L116" s="42"/>
      <c r="M116" s="42"/>
      <c r="N116" s="41"/>
      <c r="O116" s="42"/>
    </row>
    <row r="117" spans="1:21">
      <c r="A117" s="8" t="s">
        <v>20</v>
      </c>
      <c r="B117" s="9" t="s">
        <v>21</v>
      </c>
      <c r="C117" s="32"/>
      <c r="D117" s="44"/>
      <c r="E117" s="44"/>
      <c r="F117" s="44"/>
      <c r="G117" s="44"/>
      <c r="H117" s="44"/>
      <c r="I117" s="44"/>
      <c r="J117" s="44"/>
      <c r="K117" s="44"/>
      <c r="L117" s="44"/>
      <c r="M117" s="44"/>
      <c r="N117" s="44"/>
      <c r="O117" s="44"/>
    </row>
    <row r="118" spans="1:21">
      <c r="A118" s="8" t="s">
        <v>22</v>
      </c>
      <c r="B118" s="9">
        <v>2</v>
      </c>
      <c r="C118" s="32"/>
      <c r="D118" s="44"/>
      <c r="E118" s="44"/>
      <c r="F118" s="44"/>
      <c r="G118" s="44"/>
      <c r="H118" s="44"/>
      <c r="I118" s="44"/>
      <c r="J118" s="44"/>
      <c r="K118" s="44"/>
      <c r="L118" s="44"/>
      <c r="M118" s="44"/>
      <c r="N118" s="44"/>
      <c r="O118" s="44"/>
    </row>
    <row r="119" spans="1:21" s="75" customFormat="1" ht="13.5">
      <c r="A119" s="92" t="s">
        <v>2</v>
      </c>
      <c r="B119" s="92" t="s">
        <v>3</v>
      </c>
      <c r="C119" s="92" t="s">
        <v>4</v>
      </c>
      <c r="D119" s="91" t="s">
        <v>5</v>
      </c>
      <c r="E119" s="91"/>
      <c r="F119" s="91"/>
      <c r="G119" s="92" t="s">
        <v>6</v>
      </c>
      <c r="H119" s="91" t="s">
        <v>7</v>
      </c>
      <c r="I119" s="91"/>
      <c r="J119" s="91"/>
      <c r="K119" s="91"/>
      <c r="L119" s="91" t="s">
        <v>8</v>
      </c>
      <c r="M119" s="91"/>
      <c r="N119" s="91"/>
      <c r="O119" s="91"/>
    </row>
    <row r="120" spans="1:21" s="75" customFormat="1" ht="13.5">
      <c r="A120" s="93"/>
      <c r="B120" s="94"/>
      <c r="C120" s="93"/>
      <c r="D120" s="76" t="s">
        <v>9</v>
      </c>
      <c r="E120" s="76" t="s">
        <v>10</v>
      </c>
      <c r="F120" s="76" t="s">
        <v>11</v>
      </c>
      <c r="G120" s="93"/>
      <c r="H120" s="76" t="s">
        <v>12</v>
      </c>
      <c r="I120" s="76" t="s">
        <v>13</v>
      </c>
      <c r="J120" s="76" t="s">
        <v>14</v>
      </c>
      <c r="K120" s="76" t="s">
        <v>15</v>
      </c>
      <c r="L120" s="76" t="s">
        <v>16</v>
      </c>
      <c r="M120" s="76" t="s">
        <v>17</v>
      </c>
      <c r="N120" s="76" t="s">
        <v>18</v>
      </c>
      <c r="O120" s="76" t="s">
        <v>19</v>
      </c>
    </row>
    <row r="121" spans="1:21">
      <c r="A121" s="89" t="s">
        <v>23</v>
      </c>
      <c r="B121" s="89"/>
      <c r="C121" s="89"/>
      <c r="D121" s="89"/>
      <c r="E121" s="89"/>
      <c r="F121" s="89"/>
      <c r="G121" s="89"/>
      <c r="H121" s="89"/>
      <c r="I121" s="89"/>
      <c r="J121" s="89"/>
      <c r="K121" s="89"/>
      <c r="L121" s="89"/>
      <c r="M121" s="89"/>
      <c r="N121" s="89"/>
      <c r="O121" s="89"/>
    </row>
    <row r="122" spans="1:21">
      <c r="A122" s="36" t="s">
        <v>24</v>
      </c>
      <c r="B122" s="10" t="s">
        <v>25</v>
      </c>
      <c r="C122" s="26">
        <v>15</v>
      </c>
      <c r="D122" s="66">
        <v>3.48</v>
      </c>
      <c r="E122" s="66">
        <v>4.43</v>
      </c>
      <c r="F122" s="77"/>
      <c r="G122" s="67">
        <v>54.6</v>
      </c>
      <c r="H122" s="66">
        <v>0.01</v>
      </c>
      <c r="I122" s="66">
        <v>0.11</v>
      </c>
      <c r="J122" s="67">
        <v>43.2</v>
      </c>
      <c r="K122" s="66">
        <v>0.08</v>
      </c>
      <c r="L122" s="78">
        <v>132</v>
      </c>
      <c r="M122" s="78">
        <v>75</v>
      </c>
      <c r="N122" s="66">
        <v>5.25</v>
      </c>
      <c r="O122" s="66">
        <v>0.15</v>
      </c>
    </row>
    <row r="123" spans="1:21">
      <c r="A123" s="36" t="s">
        <v>26</v>
      </c>
      <c r="B123" s="10" t="s">
        <v>27</v>
      </c>
      <c r="C123" s="26">
        <v>40</v>
      </c>
      <c r="D123" s="66">
        <v>5.08</v>
      </c>
      <c r="E123" s="67">
        <v>4.5999999999999996</v>
      </c>
      <c r="F123" s="66">
        <v>0.28000000000000003</v>
      </c>
      <c r="G123" s="67">
        <v>62.8</v>
      </c>
      <c r="H123" s="66">
        <v>0.03</v>
      </c>
      <c r="I123" s="77"/>
      <c r="J123" s="78">
        <v>104</v>
      </c>
      <c r="K123" s="66">
        <v>0.24</v>
      </c>
      <c r="L123" s="78">
        <v>22</v>
      </c>
      <c r="M123" s="67">
        <v>76.8</v>
      </c>
      <c r="N123" s="67">
        <v>4.8</v>
      </c>
      <c r="O123" s="78">
        <v>1</v>
      </c>
    </row>
    <row r="124" spans="1:21" ht="33">
      <c r="A124" s="37" t="s">
        <v>28</v>
      </c>
      <c r="B124" s="10" t="s">
        <v>29</v>
      </c>
      <c r="C124" s="26">
        <v>200</v>
      </c>
      <c r="D124" s="66">
        <v>5.44</v>
      </c>
      <c r="E124" s="66">
        <v>6.62</v>
      </c>
      <c r="F124" s="66">
        <v>31.04</v>
      </c>
      <c r="G124" s="66">
        <v>176.3</v>
      </c>
      <c r="H124" s="66">
        <v>0.12</v>
      </c>
      <c r="I124" s="66">
        <v>0.24</v>
      </c>
      <c r="J124" s="66">
        <v>40.17</v>
      </c>
      <c r="K124" s="66">
        <v>0.15</v>
      </c>
      <c r="L124" s="67">
        <v>153.9</v>
      </c>
      <c r="M124" s="66">
        <v>136.76</v>
      </c>
      <c r="N124" s="66">
        <v>33.54</v>
      </c>
      <c r="O124" s="66">
        <v>0.75</v>
      </c>
    </row>
    <row r="125" spans="1:21">
      <c r="A125" s="37" t="s">
        <v>30</v>
      </c>
      <c r="B125" s="10" t="s">
        <v>31</v>
      </c>
      <c r="C125" s="26">
        <v>200</v>
      </c>
      <c r="D125" s="66">
        <v>3.87</v>
      </c>
      <c r="E125" s="67">
        <v>3.8</v>
      </c>
      <c r="F125" s="66">
        <v>16.09</v>
      </c>
      <c r="G125" s="66">
        <v>115.45</v>
      </c>
      <c r="H125" s="66">
        <v>0.04</v>
      </c>
      <c r="I125" s="67">
        <v>0.3</v>
      </c>
      <c r="J125" s="66">
        <v>20.12</v>
      </c>
      <c r="K125" s="66">
        <v>0.01</v>
      </c>
      <c r="L125" s="66">
        <v>145.44999999999999</v>
      </c>
      <c r="M125" s="67">
        <v>116.2</v>
      </c>
      <c r="N125" s="78">
        <v>31</v>
      </c>
      <c r="O125" s="66">
        <v>1.01</v>
      </c>
    </row>
    <row r="126" spans="1:21">
      <c r="A126" s="37"/>
      <c r="B126" s="10" t="s">
        <v>32</v>
      </c>
      <c r="C126" s="26">
        <v>40</v>
      </c>
      <c r="D126" s="66">
        <v>3.16</v>
      </c>
      <c r="E126" s="67">
        <v>0.4</v>
      </c>
      <c r="F126" s="66">
        <v>19.32</v>
      </c>
      <c r="G126" s="78">
        <v>94</v>
      </c>
      <c r="H126" s="66">
        <v>0.06</v>
      </c>
      <c r="I126" s="77"/>
      <c r="J126" s="77"/>
      <c r="K126" s="66">
        <v>0.52</v>
      </c>
      <c r="L126" s="67">
        <v>9.1999999999999993</v>
      </c>
      <c r="M126" s="67">
        <v>34.799999999999997</v>
      </c>
      <c r="N126" s="67">
        <v>13.2</v>
      </c>
      <c r="O126" s="67">
        <v>0.8</v>
      </c>
    </row>
    <row r="127" spans="1:21">
      <c r="A127" s="37"/>
      <c r="B127" s="10" t="s">
        <v>104</v>
      </c>
      <c r="C127" s="12">
        <v>65</v>
      </c>
      <c r="D127" s="48">
        <v>0.5</v>
      </c>
      <c r="E127" s="48">
        <v>3.4</v>
      </c>
      <c r="F127" s="48">
        <v>17.600000000000001</v>
      </c>
      <c r="G127" s="49">
        <v>151.6</v>
      </c>
      <c r="H127" s="50">
        <v>0.08</v>
      </c>
      <c r="I127" s="49"/>
      <c r="J127" s="49">
        <v>11</v>
      </c>
      <c r="K127" s="48">
        <v>3.5</v>
      </c>
      <c r="L127" s="49">
        <v>29</v>
      </c>
      <c r="M127" s="49">
        <v>90</v>
      </c>
      <c r="N127" s="49">
        <v>20</v>
      </c>
      <c r="O127" s="48">
        <v>2.1</v>
      </c>
    </row>
    <row r="128" spans="1:21">
      <c r="A128" s="89" t="s">
        <v>34</v>
      </c>
      <c r="B128" s="89"/>
      <c r="C128" s="27">
        <v>560</v>
      </c>
      <c r="D128" s="66">
        <f>SUM(D122:D127)</f>
        <v>21.53</v>
      </c>
      <c r="E128" s="66">
        <f t="shared" ref="E128:O128" si="15">SUM(E122:E127)</f>
        <v>23.249999999999996</v>
      </c>
      <c r="F128" s="66">
        <f t="shared" si="15"/>
        <v>84.329999999999984</v>
      </c>
      <c r="G128" s="66">
        <f t="shared" si="15"/>
        <v>654.75</v>
      </c>
      <c r="H128" s="66">
        <f t="shared" si="15"/>
        <v>0.34</v>
      </c>
      <c r="I128" s="66">
        <f t="shared" si="15"/>
        <v>0.64999999999999991</v>
      </c>
      <c r="J128" s="66">
        <f t="shared" si="15"/>
        <v>218.49</v>
      </c>
      <c r="K128" s="66">
        <f t="shared" si="15"/>
        <v>4.5</v>
      </c>
      <c r="L128" s="66">
        <f t="shared" si="15"/>
        <v>491.54999999999995</v>
      </c>
      <c r="M128" s="66">
        <f t="shared" si="15"/>
        <v>529.55999999999995</v>
      </c>
      <c r="N128" s="66">
        <f t="shared" si="15"/>
        <v>107.79</v>
      </c>
      <c r="O128" s="66">
        <f t="shared" si="15"/>
        <v>5.8100000000000005</v>
      </c>
      <c r="Q128" s="84"/>
    </row>
    <row r="129" spans="1:17">
      <c r="A129" s="89" t="s">
        <v>35</v>
      </c>
      <c r="B129" s="89"/>
      <c r="C129" s="89"/>
      <c r="D129" s="89"/>
      <c r="E129" s="89"/>
      <c r="F129" s="89"/>
      <c r="G129" s="89"/>
      <c r="H129" s="89"/>
      <c r="I129" s="89"/>
      <c r="J129" s="89"/>
      <c r="K129" s="89"/>
      <c r="L129" s="89"/>
      <c r="M129" s="89"/>
      <c r="N129" s="89"/>
      <c r="O129" s="89"/>
    </row>
    <row r="130" spans="1:17">
      <c r="A130" s="36" t="s">
        <v>119</v>
      </c>
      <c r="B130" s="10" t="s">
        <v>120</v>
      </c>
      <c r="C130" s="26">
        <v>100</v>
      </c>
      <c r="D130" s="66">
        <v>1.17</v>
      </c>
      <c r="E130" s="66">
        <v>3.23</v>
      </c>
      <c r="F130" s="66">
        <v>7.28</v>
      </c>
      <c r="G130" s="66">
        <v>65.290000000000006</v>
      </c>
      <c r="H130" s="66">
        <v>0.03</v>
      </c>
      <c r="I130" s="66">
        <v>22.35</v>
      </c>
      <c r="J130" s="66">
        <v>262.89</v>
      </c>
      <c r="K130" s="67">
        <v>1.5</v>
      </c>
      <c r="L130" s="66">
        <v>33.78</v>
      </c>
      <c r="M130" s="66">
        <v>29.44</v>
      </c>
      <c r="N130" s="66">
        <v>17.48</v>
      </c>
      <c r="O130" s="66">
        <v>1.29</v>
      </c>
    </row>
    <row r="131" spans="1:17" ht="33">
      <c r="A131" s="37" t="s">
        <v>73</v>
      </c>
      <c r="B131" s="86" t="s">
        <v>135</v>
      </c>
      <c r="C131" s="26">
        <v>250</v>
      </c>
      <c r="D131" s="66">
        <v>4.32</v>
      </c>
      <c r="E131" s="66">
        <v>6.86</v>
      </c>
      <c r="F131" s="66">
        <v>10.96</v>
      </c>
      <c r="G131" s="66">
        <v>123.47</v>
      </c>
      <c r="H131" s="67">
        <v>0.2</v>
      </c>
      <c r="I131" s="67">
        <v>20.8</v>
      </c>
      <c r="J131" s="67">
        <v>217.3</v>
      </c>
      <c r="K131" s="66">
        <v>1.52</v>
      </c>
      <c r="L131" s="66">
        <v>32.49</v>
      </c>
      <c r="M131" s="66">
        <v>73.760000000000005</v>
      </c>
      <c r="N131" s="66">
        <v>23.36</v>
      </c>
      <c r="O131" s="66">
        <v>0.92</v>
      </c>
    </row>
    <row r="132" spans="1:17">
      <c r="A132" s="37" t="s">
        <v>62</v>
      </c>
      <c r="B132" s="10" t="s">
        <v>63</v>
      </c>
      <c r="C132" s="26">
        <v>180</v>
      </c>
      <c r="D132" s="66">
        <v>4.1100000000000003</v>
      </c>
      <c r="E132" s="66">
        <v>9.69</v>
      </c>
      <c r="F132" s="66">
        <v>28.59</v>
      </c>
      <c r="G132" s="66">
        <v>218.56</v>
      </c>
      <c r="H132" s="66">
        <v>0.21</v>
      </c>
      <c r="I132" s="66">
        <v>33.67</v>
      </c>
      <c r="J132" s="66">
        <v>68.84</v>
      </c>
      <c r="K132" s="66">
        <v>0.27</v>
      </c>
      <c r="L132" s="66">
        <v>49.01</v>
      </c>
      <c r="M132" s="66">
        <v>121.39</v>
      </c>
      <c r="N132" s="66">
        <v>42.13</v>
      </c>
      <c r="O132" s="66">
        <v>1.57</v>
      </c>
    </row>
    <row r="133" spans="1:17" ht="33">
      <c r="A133" s="37" t="s">
        <v>67</v>
      </c>
      <c r="B133" s="10" t="s">
        <v>111</v>
      </c>
      <c r="C133" s="26">
        <v>105</v>
      </c>
      <c r="D133" s="66">
        <v>15.01</v>
      </c>
      <c r="E133" s="66">
        <v>10.75</v>
      </c>
      <c r="F133" s="67">
        <v>12.34</v>
      </c>
      <c r="G133" s="67">
        <v>203.6</v>
      </c>
      <c r="H133" s="67">
        <v>0.1</v>
      </c>
      <c r="I133" s="67">
        <v>1.1000000000000001</v>
      </c>
      <c r="J133" s="66">
        <v>39.58</v>
      </c>
      <c r="K133" s="67">
        <v>0.65</v>
      </c>
      <c r="L133" s="66">
        <v>16.25</v>
      </c>
      <c r="M133" s="67">
        <v>145.54999999999998</v>
      </c>
      <c r="N133" s="66">
        <v>22.39</v>
      </c>
      <c r="O133" s="67">
        <v>1.1100000000000001</v>
      </c>
    </row>
    <row r="134" spans="1:17" ht="22.5" customHeight="1">
      <c r="A134" s="36"/>
      <c r="B134" s="10" t="s">
        <v>107</v>
      </c>
      <c r="C134" s="26">
        <v>200</v>
      </c>
      <c r="D134" s="78">
        <v>1</v>
      </c>
      <c r="E134" s="67">
        <v>0.2</v>
      </c>
      <c r="F134" s="67">
        <v>20.2</v>
      </c>
      <c r="G134" s="78">
        <v>92</v>
      </c>
      <c r="H134" s="66">
        <v>0.02</v>
      </c>
      <c r="I134" s="78">
        <v>4</v>
      </c>
      <c r="J134" s="77"/>
      <c r="K134" s="67">
        <v>0.2</v>
      </c>
      <c r="L134" s="78">
        <v>14</v>
      </c>
      <c r="M134" s="78">
        <v>14</v>
      </c>
      <c r="N134" s="78">
        <v>8</v>
      </c>
      <c r="O134" s="67">
        <v>2.8</v>
      </c>
    </row>
    <row r="135" spans="1:17">
      <c r="A135" s="11"/>
      <c r="B135" s="10" t="s">
        <v>32</v>
      </c>
      <c r="C135" s="14">
        <v>30</v>
      </c>
      <c r="D135" s="54">
        <v>2.37</v>
      </c>
      <c r="E135" s="53">
        <v>0.3</v>
      </c>
      <c r="F135" s="54">
        <v>14.49</v>
      </c>
      <c r="G135" s="52">
        <v>70.5</v>
      </c>
      <c r="H135" s="54">
        <v>4.4999999999999998E-2</v>
      </c>
      <c r="I135" s="55"/>
      <c r="J135" s="55"/>
      <c r="K135" s="54">
        <v>0.39</v>
      </c>
      <c r="L135" s="53">
        <v>6.9</v>
      </c>
      <c r="M135" s="53">
        <v>26.1</v>
      </c>
      <c r="N135" s="53">
        <v>9.9</v>
      </c>
      <c r="O135" s="53">
        <v>0.6</v>
      </c>
    </row>
    <row r="136" spans="1:17">
      <c r="A136" s="11"/>
      <c r="B136" s="10" t="s">
        <v>39</v>
      </c>
      <c r="C136" s="14">
        <v>60</v>
      </c>
      <c r="D136" s="53">
        <v>3.96</v>
      </c>
      <c r="E136" s="53">
        <v>0.72</v>
      </c>
      <c r="F136" s="54">
        <v>23.8</v>
      </c>
      <c r="G136" s="52">
        <v>118.8</v>
      </c>
      <c r="H136" s="54">
        <v>0.108</v>
      </c>
      <c r="I136" s="55"/>
      <c r="J136" s="55"/>
      <c r="K136" s="53">
        <v>0.84</v>
      </c>
      <c r="L136" s="53">
        <v>17.399999999999999</v>
      </c>
      <c r="M136" s="52">
        <v>90</v>
      </c>
      <c r="N136" s="53">
        <v>28.2</v>
      </c>
      <c r="O136" s="54">
        <v>2.34</v>
      </c>
    </row>
    <row r="137" spans="1:17">
      <c r="A137" s="89" t="s">
        <v>40</v>
      </c>
      <c r="B137" s="89"/>
      <c r="C137" s="27">
        <v>925</v>
      </c>
      <c r="D137" s="66">
        <f>SUM(D130:D136)</f>
        <v>31.94</v>
      </c>
      <c r="E137" s="66">
        <f t="shared" ref="E137:O137" si="16">SUM(E130:E136)</f>
        <v>31.75</v>
      </c>
      <c r="F137" s="66">
        <f t="shared" si="16"/>
        <v>117.66</v>
      </c>
      <c r="G137" s="66">
        <f t="shared" si="16"/>
        <v>892.21999999999991</v>
      </c>
      <c r="H137" s="66">
        <f t="shared" si="16"/>
        <v>0.71300000000000008</v>
      </c>
      <c r="I137" s="66">
        <f t="shared" si="16"/>
        <v>81.92</v>
      </c>
      <c r="J137" s="66">
        <f t="shared" si="16"/>
        <v>588.61</v>
      </c>
      <c r="K137" s="66">
        <f t="shared" si="16"/>
        <v>5.3699999999999992</v>
      </c>
      <c r="L137" s="66">
        <f t="shared" si="16"/>
        <v>169.83</v>
      </c>
      <c r="M137" s="66">
        <f t="shared" si="16"/>
        <v>500.24</v>
      </c>
      <c r="N137" s="66">
        <f t="shared" si="16"/>
        <v>151.46</v>
      </c>
      <c r="O137" s="66">
        <f t="shared" si="16"/>
        <v>10.63</v>
      </c>
      <c r="Q137" s="84"/>
    </row>
    <row r="138" spans="1:17">
      <c r="A138" s="90" t="s">
        <v>41</v>
      </c>
      <c r="B138" s="90"/>
      <c r="C138" s="28">
        <f t="shared" ref="C138:O138" si="17">C32+C137</f>
        <v>1025</v>
      </c>
      <c r="D138" s="79">
        <f t="shared" si="17"/>
        <v>46.28</v>
      </c>
      <c r="E138" s="79">
        <f t="shared" si="17"/>
        <v>44.41</v>
      </c>
      <c r="F138" s="79">
        <f t="shared" si="17"/>
        <v>119.53999999999999</v>
      </c>
      <c r="G138" s="79">
        <f t="shared" si="17"/>
        <v>1071.1799999999998</v>
      </c>
      <c r="H138" s="79">
        <f t="shared" si="17"/>
        <v>1.2130000000000001</v>
      </c>
      <c r="I138" s="79">
        <f t="shared" si="17"/>
        <v>86</v>
      </c>
      <c r="J138" s="79">
        <f t="shared" si="17"/>
        <v>769.91000000000008</v>
      </c>
      <c r="K138" s="79">
        <f t="shared" si="17"/>
        <v>5.52</v>
      </c>
      <c r="L138" s="79">
        <f t="shared" si="17"/>
        <v>183.78</v>
      </c>
      <c r="M138" s="79">
        <f t="shared" si="17"/>
        <v>651.37</v>
      </c>
      <c r="N138" s="79">
        <f t="shared" si="17"/>
        <v>173.76000000000002</v>
      </c>
      <c r="O138" s="79">
        <f t="shared" si="17"/>
        <v>12.84</v>
      </c>
    </row>
    <row r="139" spans="1:17">
      <c r="A139" s="104"/>
      <c r="B139" s="104"/>
      <c r="C139" s="104"/>
      <c r="D139" s="104"/>
      <c r="E139" s="104"/>
      <c r="F139" s="104"/>
      <c r="G139" s="104"/>
      <c r="H139" s="104"/>
      <c r="I139" s="104"/>
      <c r="J139" s="104"/>
      <c r="K139" s="104"/>
      <c r="L139" s="104"/>
      <c r="M139" s="104"/>
      <c r="N139" s="104"/>
      <c r="O139" s="104"/>
    </row>
    <row r="140" spans="1:17">
      <c r="A140" s="4"/>
      <c r="B140" s="4"/>
      <c r="C140" s="24"/>
      <c r="D140" s="42"/>
      <c r="E140" s="42"/>
      <c r="F140" s="80"/>
      <c r="G140" s="80"/>
      <c r="H140" s="42"/>
      <c r="I140" s="42"/>
      <c r="J140" s="42"/>
      <c r="K140" s="42"/>
      <c r="L140" s="42"/>
      <c r="M140" s="42"/>
      <c r="N140" s="41"/>
      <c r="O140" s="42"/>
    </row>
    <row r="141" spans="1:17">
      <c r="A141" s="8" t="s">
        <v>20</v>
      </c>
      <c r="B141" s="9" t="s">
        <v>42</v>
      </c>
      <c r="C141" s="32"/>
      <c r="D141" s="44"/>
      <c r="E141" s="44"/>
      <c r="F141" s="44"/>
      <c r="G141" s="44"/>
      <c r="H141" s="44"/>
      <c r="I141" s="44"/>
      <c r="J141" s="44"/>
      <c r="K141" s="44"/>
      <c r="L141" s="44"/>
      <c r="M141" s="44"/>
      <c r="N141" s="44"/>
      <c r="O141" s="44"/>
    </row>
    <row r="142" spans="1:17">
      <c r="A142" s="8" t="s">
        <v>22</v>
      </c>
      <c r="B142" s="9">
        <v>2</v>
      </c>
      <c r="C142" s="32"/>
      <c r="D142" s="44"/>
      <c r="E142" s="44"/>
      <c r="F142" s="44"/>
      <c r="G142" s="44"/>
      <c r="H142" s="44"/>
      <c r="I142" s="44"/>
      <c r="J142" s="44"/>
      <c r="K142" s="44"/>
      <c r="L142" s="44"/>
      <c r="M142" s="44"/>
      <c r="N142" s="44"/>
      <c r="O142" s="44"/>
    </row>
    <row r="143" spans="1:17" s="75" customFormat="1" ht="13.5">
      <c r="A143" s="92" t="s">
        <v>2</v>
      </c>
      <c r="B143" s="92" t="s">
        <v>3</v>
      </c>
      <c r="C143" s="92" t="s">
        <v>4</v>
      </c>
      <c r="D143" s="91" t="s">
        <v>5</v>
      </c>
      <c r="E143" s="91"/>
      <c r="F143" s="91"/>
      <c r="G143" s="92" t="s">
        <v>6</v>
      </c>
      <c r="H143" s="91" t="s">
        <v>7</v>
      </c>
      <c r="I143" s="91"/>
      <c r="J143" s="91"/>
      <c r="K143" s="91"/>
      <c r="L143" s="91" t="s">
        <v>8</v>
      </c>
      <c r="M143" s="91"/>
      <c r="N143" s="91"/>
      <c r="O143" s="91"/>
    </row>
    <row r="144" spans="1:17" s="75" customFormat="1" ht="13.5">
      <c r="A144" s="93"/>
      <c r="B144" s="94"/>
      <c r="C144" s="93"/>
      <c r="D144" s="76" t="s">
        <v>9</v>
      </c>
      <c r="E144" s="76" t="s">
        <v>10</v>
      </c>
      <c r="F144" s="76" t="s">
        <v>11</v>
      </c>
      <c r="G144" s="93"/>
      <c r="H144" s="76" t="s">
        <v>12</v>
      </c>
      <c r="I144" s="76" t="s">
        <v>13</v>
      </c>
      <c r="J144" s="76" t="s">
        <v>14</v>
      </c>
      <c r="K144" s="76" t="s">
        <v>15</v>
      </c>
      <c r="L144" s="76" t="s">
        <v>16</v>
      </c>
      <c r="M144" s="76" t="s">
        <v>17</v>
      </c>
      <c r="N144" s="76" t="s">
        <v>18</v>
      </c>
      <c r="O144" s="76" t="s">
        <v>19</v>
      </c>
    </row>
    <row r="145" spans="1:17">
      <c r="A145" s="89" t="s">
        <v>23</v>
      </c>
      <c r="B145" s="89"/>
      <c r="C145" s="89"/>
      <c r="D145" s="89"/>
      <c r="E145" s="89"/>
      <c r="F145" s="89"/>
      <c r="G145" s="89"/>
      <c r="H145" s="89"/>
      <c r="I145" s="89"/>
      <c r="J145" s="89"/>
      <c r="K145" s="89"/>
      <c r="L145" s="89"/>
      <c r="M145" s="89"/>
      <c r="N145" s="89"/>
      <c r="O145" s="89"/>
    </row>
    <row r="146" spans="1:17" ht="35.25" customHeight="1">
      <c r="A146" s="36" t="s">
        <v>43</v>
      </c>
      <c r="B146" s="10" t="s">
        <v>108</v>
      </c>
      <c r="C146" s="26">
        <v>105</v>
      </c>
      <c r="D146" s="66">
        <v>15.149999999999999</v>
      </c>
      <c r="E146" s="66">
        <v>12.059999999999999</v>
      </c>
      <c r="F146" s="66">
        <v>13.69</v>
      </c>
      <c r="G146" s="66">
        <v>223.48000000000002</v>
      </c>
      <c r="H146" s="67">
        <v>0.1</v>
      </c>
      <c r="I146" s="67">
        <v>1.1000000000000001</v>
      </c>
      <c r="J146" s="66">
        <v>33.42</v>
      </c>
      <c r="K146" s="66">
        <v>1.1100000000000001</v>
      </c>
      <c r="L146" s="66">
        <v>17.310000000000002</v>
      </c>
      <c r="M146" s="66">
        <v>148.04</v>
      </c>
      <c r="N146" s="66">
        <v>26.85</v>
      </c>
      <c r="O146" s="66">
        <v>1.35</v>
      </c>
    </row>
    <row r="147" spans="1:17">
      <c r="A147" s="38" t="s">
        <v>45</v>
      </c>
      <c r="B147" s="10" t="s">
        <v>46</v>
      </c>
      <c r="C147" s="26">
        <v>180</v>
      </c>
      <c r="D147" s="66">
        <v>4.8600000000000003</v>
      </c>
      <c r="E147" s="66">
        <v>8.42</v>
      </c>
      <c r="F147" s="66">
        <v>24.68</v>
      </c>
      <c r="G147" s="66">
        <v>196.05</v>
      </c>
      <c r="H147" s="66">
        <v>0.18</v>
      </c>
      <c r="I147" s="67">
        <v>27.2</v>
      </c>
      <c r="J147" s="66">
        <v>1392.28</v>
      </c>
      <c r="K147" s="67">
        <v>2.2999999999999998</v>
      </c>
      <c r="L147" s="66">
        <v>97.24</v>
      </c>
      <c r="M147" s="66">
        <v>153.01</v>
      </c>
      <c r="N147" s="66">
        <v>57.57</v>
      </c>
      <c r="O147" s="66">
        <v>1.82</v>
      </c>
    </row>
    <row r="148" spans="1:17" ht="33">
      <c r="A148" s="36" t="s">
        <v>47</v>
      </c>
      <c r="B148" s="10" t="s">
        <v>48</v>
      </c>
      <c r="C148" s="26">
        <v>200</v>
      </c>
      <c r="D148" s="66">
        <v>0.26</v>
      </c>
      <c r="E148" s="66">
        <v>0.03</v>
      </c>
      <c r="F148" s="66">
        <v>11.26</v>
      </c>
      <c r="G148" s="66">
        <v>47.79</v>
      </c>
      <c r="H148" s="77"/>
      <c r="I148" s="67">
        <v>2.9</v>
      </c>
      <c r="J148" s="67">
        <v>0.5</v>
      </c>
      <c r="K148" s="66">
        <v>0.01</v>
      </c>
      <c r="L148" s="66">
        <v>8.08</v>
      </c>
      <c r="M148" s="66">
        <v>9.7799999999999994</v>
      </c>
      <c r="N148" s="66">
        <v>5.24</v>
      </c>
      <c r="O148" s="67">
        <v>0.9</v>
      </c>
    </row>
    <row r="149" spans="1:17">
      <c r="A149" s="37"/>
      <c r="B149" s="10" t="s">
        <v>32</v>
      </c>
      <c r="C149" s="26">
        <v>40</v>
      </c>
      <c r="D149" s="66">
        <v>3.16</v>
      </c>
      <c r="E149" s="67">
        <v>0.4</v>
      </c>
      <c r="F149" s="66">
        <v>19.32</v>
      </c>
      <c r="G149" s="78">
        <v>94</v>
      </c>
      <c r="H149" s="66">
        <v>0.06</v>
      </c>
      <c r="I149" s="77"/>
      <c r="J149" s="77"/>
      <c r="K149" s="66">
        <v>0.52</v>
      </c>
      <c r="L149" s="67">
        <v>9.1999999999999993</v>
      </c>
      <c r="M149" s="67">
        <v>34.799999999999997</v>
      </c>
      <c r="N149" s="67">
        <v>13.2</v>
      </c>
      <c r="O149" s="67">
        <v>0.8</v>
      </c>
    </row>
    <row r="150" spans="1:17">
      <c r="A150" s="11"/>
      <c r="B150" s="10" t="s">
        <v>117</v>
      </c>
      <c r="C150" s="26">
        <v>100</v>
      </c>
      <c r="D150" s="67">
        <v>0.4</v>
      </c>
      <c r="E150" s="67">
        <v>0.3</v>
      </c>
      <c r="F150" s="67">
        <v>10.3</v>
      </c>
      <c r="G150" s="78">
        <v>47</v>
      </c>
      <c r="H150" s="66">
        <v>0.02</v>
      </c>
      <c r="I150" s="78">
        <v>5</v>
      </c>
      <c r="J150" s="78">
        <v>2</v>
      </c>
      <c r="K150" s="67">
        <v>0.4</v>
      </c>
      <c r="L150" s="78">
        <v>19</v>
      </c>
      <c r="M150" s="78">
        <v>16</v>
      </c>
      <c r="N150" s="78">
        <v>12</v>
      </c>
      <c r="O150" s="67">
        <v>2.2999999999999998</v>
      </c>
    </row>
    <row r="151" spans="1:17">
      <c r="A151" s="89" t="s">
        <v>34</v>
      </c>
      <c r="B151" s="89"/>
      <c r="C151" s="27">
        <v>625</v>
      </c>
      <c r="D151" s="66">
        <f>SUM(D146:D150)</f>
        <v>23.83</v>
      </c>
      <c r="E151" s="66">
        <f t="shared" ref="E151:O151" si="18">SUM(E146:E150)</f>
        <v>21.209999999999997</v>
      </c>
      <c r="F151" s="66">
        <f t="shared" si="18"/>
        <v>79.249999999999986</v>
      </c>
      <c r="G151" s="66">
        <f t="shared" si="18"/>
        <v>608.32000000000005</v>
      </c>
      <c r="H151" s="66">
        <f t="shared" si="18"/>
        <v>0.36000000000000004</v>
      </c>
      <c r="I151" s="66">
        <f t="shared" si="18"/>
        <v>36.200000000000003</v>
      </c>
      <c r="J151" s="66">
        <f t="shared" si="18"/>
        <v>1428.2</v>
      </c>
      <c r="K151" s="66">
        <f t="shared" si="18"/>
        <v>4.34</v>
      </c>
      <c r="L151" s="66">
        <f t="shared" si="18"/>
        <v>150.82999999999998</v>
      </c>
      <c r="M151" s="66">
        <f t="shared" si="18"/>
        <v>361.62999999999994</v>
      </c>
      <c r="N151" s="66">
        <f t="shared" si="18"/>
        <v>114.86</v>
      </c>
      <c r="O151" s="66">
        <f t="shared" si="18"/>
        <v>7.17</v>
      </c>
      <c r="Q151" s="84"/>
    </row>
    <row r="152" spans="1:17">
      <c r="A152" s="89" t="s">
        <v>35</v>
      </c>
      <c r="B152" s="89"/>
      <c r="C152" s="89"/>
      <c r="D152" s="89"/>
      <c r="E152" s="89"/>
      <c r="F152" s="89"/>
      <c r="G152" s="89"/>
      <c r="H152" s="89"/>
      <c r="I152" s="89"/>
      <c r="J152" s="89"/>
      <c r="K152" s="89"/>
      <c r="L152" s="89"/>
      <c r="M152" s="89"/>
      <c r="N152" s="89"/>
      <c r="O152" s="89"/>
    </row>
    <row r="153" spans="1:17">
      <c r="A153" s="36" t="s">
        <v>119</v>
      </c>
      <c r="B153" s="10" t="s">
        <v>120</v>
      </c>
      <c r="C153" s="26">
        <v>100</v>
      </c>
      <c r="D153" s="66">
        <v>1.17</v>
      </c>
      <c r="E153" s="66">
        <v>3.23</v>
      </c>
      <c r="F153" s="66">
        <v>7.28</v>
      </c>
      <c r="G153" s="66">
        <v>65.290000000000006</v>
      </c>
      <c r="H153" s="66">
        <v>0.03</v>
      </c>
      <c r="I153" s="66">
        <v>22.35</v>
      </c>
      <c r="J153" s="66">
        <v>262.89</v>
      </c>
      <c r="K153" s="67">
        <v>1.5</v>
      </c>
      <c r="L153" s="66">
        <v>33.78</v>
      </c>
      <c r="M153" s="66">
        <v>29.44</v>
      </c>
      <c r="N153" s="66">
        <v>17.48</v>
      </c>
      <c r="O153" s="66">
        <v>1.29</v>
      </c>
    </row>
    <row r="154" spans="1:17" ht="49.5">
      <c r="A154" s="37" t="s">
        <v>36</v>
      </c>
      <c r="B154" s="86" t="s">
        <v>37</v>
      </c>
      <c r="C154" s="26">
        <v>250</v>
      </c>
      <c r="D154" s="66">
        <v>5.14</v>
      </c>
      <c r="E154" s="66">
        <v>7.48</v>
      </c>
      <c r="F154" s="66">
        <v>18.690000000000001</v>
      </c>
      <c r="G154" s="66">
        <v>163.07</v>
      </c>
      <c r="H154" s="66">
        <v>0.21</v>
      </c>
      <c r="I154" s="66">
        <v>11.81</v>
      </c>
      <c r="J154" s="66">
        <v>206.64</v>
      </c>
      <c r="K154" s="66">
        <v>2.5499999999999998</v>
      </c>
      <c r="L154" s="66">
        <v>16.190000000000001</v>
      </c>
      <c r="M154" s="66">
        <v>72.260000000000005</v>
      </c>
      <c r="N154" s="66">
        <v>21.36</v>
      </c>
      <c r="O154" s="66">
        <v>0.99</v>
      </c>
    </row>
    <row r="155" spans="1:17">
      <c r="A155" s="36" t="s">
        <v>95</v>
      </c>
      <c r="B155" s="10" t="s">
        <v>96</v>
      </c>
      <c r="C155" s="26">
        <v>100</v>
      </c>
      <c r="D155" s="66">
        <v>11.95</v>
      </c>
      <c r="E155" s="66">
        <v>11.09</v>
      </c>
      <c r="F155" s="66">
        <v>3.49</v>
      </c>
      <c r="G155" s="66">
        <v>159.32</v>
      </c>
      <c r="H155" s="66">
        <v>7.0000000000000007E-2</v>
      </c>
      <c r="I155" s="66">
        <v>2.35</v>
      </c>
      <c r="J155" s="66">
        <v>8.82</v>
      </c>
      <c r="K155" s="66">
        <v>2.74</v>
      </c>
      <c r="L155" s="66">
        <v>10.38</v>
      </c>
      <c r="M155" s="66">
        <v>113.46</v>
      </c>
      <c r="N155" s="66">
        <v>14.79</v>
      </c>
      <c r="O155" s="66">
        <v>0.64</v>
      </c>
    </row>
    <row r="156" spans="1:17" ht="33">
      <c r="A156" s="72" t="s">
        <v>50</v>
      </c>
      <c r="B156" s="10" t="s">
        <v>51</v>
      </c>
      <c r="C156" s="26">
        <v>180</v>
      </c>
      <c r="D156" s="66">
        <v>6.63</v>
      </c>
      <c r="E156" s="66">
        <v>4.91</v>
      </c>
      <c r="F156" s="66">
        <v>42.34</v>
      </c>
      <c r="G156" s="67">
        <v>240.2</v>
      </c>
      <c r="H156" s="67">
        <v>0.1</v>
      </c>
      <c r="I156" s="77"/>
      <c r="J156" s="67">
        <v>29.5</v>
      </c>
      <c r="K156" s="66">
        <v>0.95</v>
      </c>
      <c r="L156" s="66">
        <v>14.21</v>
      </c>
      <c r="M156" s="67">
        <v>53.6</v>
      </c>
      <c r="N156" s="66">
        <v>9.73</v>
      </c>
      <c r="O156" s="66">
        <v>0.99</v>
      </c>
    </row>
    <row r="157" spans="1:17" ht="33">
      <c r="A157" s="36" t="s">
        <v>74</v>
      </c>
      <c r="B157" s="10" t="s">
        <v>75</v>
      </c>
      <c r="C157" s="26">
        <v>200</v>
      </c>
      <c r="D157" s="66">
        <v>0.59</v>
      </c>
      <c r="E157" s="66">
        <v>0.05</v>
      </c>
      <c r="F157" s="66">
        <v>18.579999999999998</v>
      </c>
      <c r="G157" s="66">
        <v>77.94</v>
      </c>
      <c r="H157" s="66">
        <v>0.02</v>
      </c>
      <c r="I157" s="67">
        <v>0.6</v>
      </c>
      <c r="J157" s="77"/>
      <c r="K157" s="66">
        <v>0.83</v>
      </c>
      <c r="L157" s="66">
        <v>24.33</v>
      </c>
      <c r="M157" s="67">
        <v>21.9</v>
      </c>
      <c r="N157" s="66">
        <v>15.75</v>
      </c>
      <c r="O157" s="66">
        <v>0.51</v>
      </c>
    </row>
    <row r="158" spans="1:17">
      <c r="A158" s="11"/>
      <c r="B158" s="10" t="s">
        <v>32</v>
      </c>
      <c r="C158" s="14">
        <v>30</v>
      </c>
      <c r="D158" s="54">
        <v>2.37</v>
      </c>
      <c r="E158" s="53">
        <v>0.3</v>
      </c>
      <c r="F158" s="54">
        <v>14.49</v>
      </c>
      <c r="G158" s="52">
        <v>70.5</v>
      </c>
      <c r="H158" s="54">
        <v>4.4999999999999998E-2</v>
      </c>
      <c r="I158" s="55"/>
      <c r="J158" s="55"/>
      <c r="K158" s="54">
        <v>0.39</v>
      </c>
      <c r="L158" s="53">
        <v>6.9</v>
      </c>
      <c r="M158" s="53">
        <v>26.1</v>
      </c>
      <c r="N158" s="53">
        <v>9.9</v>
      </c>
      <c r="O158" s="53">
        <v>0.6</v>
      </c>
    </row>
    <row r="159" spans="1:17">
      <c r="A159" s="11"/>
      <c r="B159" s="10" t="s">
        <v>39</v>
      </c>
      <c r="C159" s="14">
        <v>60</v>
      </c>
      <c r="D159" s="53">
        <v>3.96</v>
      </c>
      <c r="E159" s="53">
        <v>0.72</v>
      </c>
      <c r="F159" s="54">
        <v>23.8</v>
      </c>
      <c r="G159" s="52">
        <v>118.8</v>
      </c>
      <c r="H159" s="54">
        <v>0.108</v>
      </c>
      <c r="I159" s="55"/>
      <c r="J159" s="55"/>
      <c r="K159" s="53">
        <v>0.84</v>
      </c>
      <c r="L159" s="53">
        <v>17.399999999999999</v>
      </c>
      <c r="M159" s="52">
        <v>90</v>
      </c>
      <c r="N159" s="53">
        <v>28.2</v>
      </c>
      <c r="O159" s="54">
        <v>2.34</v>
      </c>
    </row>
    <row r="160" spans="1:17">
      <c r="A160" s="89" t="s">
        <v>40</v>
      </c>
      <c r="B160" s="89"/>
      <c r="C160" s="27">
        <v>920</v>
      </c>
      <c r="D160" s="66">
        <f>SUM(D153:D159)</f>
        <v>31.81</v>
      </c>
      <c r="E160" s="66">
        <f t="shared" ref="E160:O160" si="19">SUM(E153:E159)</f>
        <v>27.78</v>
      </c>
      <c r="F160" s="66">
        <f t="shared" si="19"/>
        <v>128.67000000000002</v>
      </c>
      <c r="G160" s="66">
        <f t="shared" si="19"/>
        <v>895.11999999999989</v>
      </c>
      <c r="H160" s="66">
        <f t="shared" si="19"/>
        <v>0.58300000000000007</v>
      </c>
      <c r="I160" s="66">
        <f t="shared" si="19"/>
        <v>37.110000000000007</v>
      </c>
      <c r="J160" s="66">
        <f t="shared" si="19"/>
        <v>507.84999999999997</v>
      </c>
      <c r="K160" s="66">
        <f t="shared" si="19"/>
        <v>9.8000000000000007</v>
      </c>
      <c r="L160" s="66">
        <f t="shared" si="19"/>
        <v>123.19</v>
      </c>
      <c r="M160" s="66">
        <f t="shared" si="19"/>
        <v>406.76</v>
      </c>
      <c r="N160" s="66">
        <f t="shared" si="19"/>
        <v>117.21000000000001</v>
      </c>
      <c r="O160" s="66">
        <f t="shared" si="19"/>
        <v>7.3599999999999994</v>
      </c>
      <c r="Q160" s="84"/>
    </row>
    <row r="161" spans="1:17">
      <c r="A161" s="90" t="s">
        <v>41</v>
      </c>
      <c r="B161" s="90"/>
      <c r="C161" s="28">
        <f t="shared" ref="C161:O161" si="20">C151+C160</f>
        <v>1545</v>
      </c>
      <c r="D161" s="79">
        <f t="shared" si="20"/>
        <v>55.64</v>
      </c>
      <c r="E161" s="79">
        <f t="shared" si="20"/>
        <v>48.989999999999995</v>
      </c>
      <c r="F161" s="79">
        <f t="shared" si="20"/>
        <v>207.92000000000002</v>
      </c>
      <c r="G161" s="79">
        <f t="shared" si="20"/>
        <v>1503.44</v>
      </c>
      <c r="H161" s="79">
        <f t="shared" si="20"/>
        <v>0.94300000000000006</v>
      </c>
      <c r="I161" s="79">
        <f t="shared" si="20"/>
        <v>73.31</v>
      </c>
      <c r="J161" s="79">
        <f t="shared" si="20"/>
        <v>1936.05</v>
      </c>
      <c r="K161" s="79">
        <f t="shared" si="20"/>
        <v>14.14</v>
      </c>
      <c r="L161" s="79">
        <f t="shared" si="20"/>
        <v>274.02</v>
      </c>
      <c r="M161" s="79">
        <f t="shared" si="20"/>
        <v>768.38999999999987</v>
      </c>
      <c r="N161" s="79">
        <f t="shared" si="20"/>
        <v>232.07</v>
      </c>
      <c r="O161" s="79">
        <f t="shared" si="20"/>
        <v>14.53</v>
      </c>
    </row>
    <row r="162" spans="1:17">
      <c r="A162" s="104"/>
      <c r="B162" s="104"/>
      <c r="C162" s="104"/>
      <c r="D162" s="104"/>
      <c r="E162" s="104"/>
      <c r="F162" s="104"/>
      <c r="G162" s="104"/>
      <c r="H162" s="104"/>
      <c r="I162" s="104"/>
      <c r="J162" s="104"/>
      <c r="K162" s="104"/>
      <c r="L162" s="104"/>
      <c r="M162" s="104"/>
      <c r="N162" s="104"/>
      <c r="O162" s="104"/>
    </row>
    <row r="163" spans="1:17">
      <c r="A163" s="4"/>
      <c r="B163" s="4"/>
      <c r="C163" s="4"/>
      <c r="D163" s="82"/>
      <c r="E163" s="82"/>
      <c r="F163" s="82"/>
      <c r="G163" s="82"/>
      <c r="H163" s="82"/>
      <c r="I163" s="82"/>
      <c r="J163" s="82"/>
      <c r="K163" s="82"/>
      <c r="L163" s="82"/>
      <c r="M163" s="82"/>
      <c r="N163" s="82"/>
      <c r="O163" s="82"/>
    </row>
    <row r="164" spans="1:17">
      <c r="A164" s="6" t="s">
        <v>20</v>
      </c>
      <c r="B164" s="24" t="s">
        <v>52</v>
      </c>
      <c r="C164" s="24"/>
      <c r="D164" s="42"/>
      <c r="E164" s="42"/>
      <c r="F164" s="80"/>
      <c r="G164" s="80"/>
      <c r="H164" s="42"/>
      <c r="I164" s="42"/>
      <c r="J164" s="42"/>
      <c r="K164" s="42"/>
      <c r="L164" s="42"/>
      <c r="M164" s="42"/>
      <c r="N164" s="41"/>
      <c r="O164" s="42"/>
    </row>
    <row r="165" spans="1:17">
      <c r="A165" s="6" t="s">
        <v>22</v>
      </c>
      <c r="B165" s="24">
        <v>2</v>
      </c>
      <c r="C165" s="31"/>
      <c r="D165" s="42"/>
      <c r="E165" s="42"/>
      <c r="F165" s="80"/>
      <c r="G165" s="80"/>
      <c r="H165" s="42"/>
      <c r="I165" s="42"/>
      <c r="J165" s="42"/>
      <c r="K165" s="42"/>
      <c r="L165" s="42"/>
      <c r="M165" s="42"/>
      <c r="N165" s="41"/>
      <c r="O165" s="42"/>
    </row>
    <row r="166" spans="1:17" s="75" customFormat="1" ht="13.5">
      <c r="A166" s="92" t="s">
        <v>2</v>
      </c>
      <c r="B166" s="92" t="s">
        <v>3</v>
      </c>
      <c r="C166" s="92" t="s">
        <v>4</v>
      </c>
      <c r="D166" s="91" t="s">
        <v>5</v>
      </c>
      <c r="E166" s="91"/>
      <c r="F166" s="91"/>
      <c r="G166" s="92" t="s">
        <v>6</v>
      </c>
      <c r="H166" s="91" t="s">
        <v>7</v>
      </c>
      <c r="I166" s="91"/>
      <c r="J166" s="91"/>
      <c r="K166" s="91"/>
      <c r="L166" s="91" t="s">
        <v>8</v>
      </c>
      <c r="M166" s="91"/>
      <c r="N166" s="91"/>
      <c r="O166" s="91"/>
    </row>
    <row r="167" spans="1:17" s="75" customFormat="1" ht="13.5">
      <c r="A167" s="93"/>
      <c r="B167" s="94"/>
      <c r="C167" s="93"/>
      <c r="D167" s="76" t="s">
        <v>9</v>
      </c>
      <c r="E167" s="76" t="s">
        <v>10</v>
      </c>
      <c r="F167" s="76" t="s">
        <v>11</v>
      </c>
      <c r="G167" s="93"/>
      <c r="H167" s="76" t="s">
        <v>12</v>
      </c>
      <c r="I167" s="76" t="s">
        <v>13</v>
      </c>
      <c r="J167" s="76" t="s">
        <v>14</v>
      </c>
      <c r="K167" s="76" t="s">
        <v>15</v>
      </c>
      <c r="L167" s="76" t="s">
        <v>16</v>
      </c>
      <c r="M167" s="76" t="s">
        <v>17</v>
      </c>
      <c r="N167" s="76" t="s">
        <v>18</v>
      </c>
      <c r="O167" s="76" t="s">
        <v>19</v>
      </c>
    </row>
    <row r="168" spans="1:17">
      <c r="A168" s="89" t="s">
        <v>23</v>
      </c>
      <c r="B168" s="89"/>
      <c r="C168" s="89"/>
      <c r="D168" s="89"/>
      <c r="E168" s="89"/>
      <c r="F168" s="89"/>
      <c r="G168" s="89"/>
      <c r="H168" s="89"/>
      <c r="I168" s="89"/>
      <c r="J168" s="89"/>
      <c r="K168" s="89"/>
      <c r="L168" s="89"/>
      <c r="M168" s="89"/>
      <c r="N168" s="89"/>
      <c r="O168" s="89"/>
    </row>
    <row r="169" spans="1:17">
      <c r="A169" s="37" t="s">
        <v>53</v>
      </c>
      <c r="B169" s="10" t="s">
        <v>54</v>
      </c>
      <c r="C169" s="26">
        <v>10</v>
      </c>
      <c r="D169" s="66">
        <v>0.05</v>
      </c>
      <c r="E169" s="66">
        <v>8.25</v>
      </c>
      <c r="F169" s="66">
        <v>0.08</v>
      </c>
      <c r="G169" s="67">
        <v>74.8</v>
      </c>
      <c r="H169" s="77"/>
      <c r="I169" s="77"/>
      <c r="J169" s="78">
        <v>59</v>
      </c>
      <c r="K169" s="67">
        <v>0.1</v>
      </c>
      <c r="L169" s="67">
        <v>1.2</v>
      </c>
      <c r="M169" s="67">
        <v>1.9</v>
      </c>
      <c r="N169" s="77"/>
      <c r="O169" s="66">
        <v>0.02</v>
      </c>
    </row>
    <row r="170" spans="1:17" ht="49.5">
      <c r="A170" s="36" t="s">
        <v>55</v>
      </c>
      <c r="B170" s="10" t="s">
        <v>122</v>
      </c>
      <c r="C170" s="26">
        <v>250</v>
      </c>
      <c r="D170" s="66">
        <v>24.77</v>
      </c>
      <c r="E170" s="66">
        <v>13.6</v>
      </c>
      <c r="F170" s="66">
        <v>40.6</v>
      </c>
      <c r="G170" s="67">
        <v>306.10000000000002</v>
      </c>
      <c r="H170" s="66">
        <v>0.12</v>
      </c>
      <c r="I170" s="66">
        <v>9.5</v>
      </c>
      <c r="J170" s="67">
        <v>113.3</v>
      </c>
      <c r="K170" s="66">
        <v>0.8</v>
      </c>
      <c r="L170" s="67">
        <v>426.3</v>
      </c>
      <c r="M170" s="66">
        <v>400.7</v>
      </c>
      <c r="N170" s="66">
        <v>59.45</v>
      </c>
      <c r="O170" s="66">
        <v>1.63</v>
      </c>
    </row>
    <row r="171" spans="1:17">
      <c r="A171" s="36" t="s">
        <v>56</v>
      </c>
      <c r="B171" s="10" t="s">
        <v>57</v>
      </c>
      <c r="C171" s="26">
        <v>200</v>
      </c>
      <c r="D171" s="67">
        <v>0.2</v>
      </c>
      <c r="E171" s="66">
        <v>0.02</v>
      </c>
      <c r="F171" s="66">
        <v>11.05</v>
      </c>
      <c r="G171" s="66">
        <v>45.41</v>
      </c>
      <c r="H171" s="77"/>
      <c r="I171" s="67">
        <v>0.1</v>
      </c>
      <c r="J171" s="67">
        <v>0.5</v>
      </c>
      <c r="K171" s="77"/>
      <c r="L171" s="66">
        <v>5.28</v>
      </c>
      <c r="M171" s="66">
        <v>8.24</v>
      </c>
      <c r="N171" s="67">
        <v>4.4000000000000004</v>
      </c>
      <c r="O171" s="66">
        <v>0.85</v>
      </c>
    </row>
    <row r="172" spans="1:17">
      <c r="A172" s="37"/>
      <c r="B172" s="10" t="s">
        <v>32</v>
      </c>
      <c r="C172" s="26">
        <v>25</v>
      </c>
      <c r="D172" s="66">
        <v>0.24</v>
      </c>
      <c r="E172" s="66">
        <v>0.03</v>
      </c>
      <c r="F172" s="66">
        <v>23.94</v>
      </c>
      <c r="G172" s="67">
        <v>97.8</v>
      </c>
      <c r="H172" s="77"/>
      <c r="I172" s="77"/>
      <c r="J172" s="77"/>
      <c r="K172" s="77"/>
      <c r="L172" s="67">
        <v>7.5</v>
      </c>
      <c r="M172" s="67">
        <v>3.6</v>
      </c>
      <c r="N172" s="67">
        <v>1.8</v>
      </c>
      <c r="O172" s="66">
        <v>0.42</v>
      </c>
    </row>
    <row r="173" spans="1:17">
      <c r="A173" s="11"/>
      <c r="B173" s="10" t="s">
        <v>104</v>
      </c>
      <c r="C173" s="12">
        <v>65</v>
      </c>
      <c r="D173" s="48">
        <v>0.5</v>
      </c>
      <c r="E173" s="48">
        <v>3.4</v>
      </c>
      <c r="F173" s="48">
        <v>17.600000000000001</v>
      </c>
      <c r="G173" s="49">
        <v>151.6</v>
      </c>
      <c r="H173" s="50">
        <v>0.08</v>
      </c>
      <c r="I173" s="49"/>
      <c r="J173" s="49">
        <v>11</v>
      </c>
      <c r="K173" s="48">
        <v>3.5</v>
      </c>
      <c r="L173" s="49">
        <v>29</v>
      </c>
      <c r="M173" s="49">
        <v>90</v>
      </c>
      <c r="N173" s="49">
        <v>20</v>
      </c>
      <c r="O173" s="48">
        <v>2.1</v>
      </c>
    </row>
    <row r="174" spans="1:17">
      <c r="A174" s="89" t="s">
        <v>34</v>
      </c>
      <c r="B174" s="89"/>
      <c r="C174" s="27">
        <v>550</v>
      </c>
      <c r="D174" s="66">
        <f t="shared" ref="D174:O174" si="21">SUM(D169:D173)</f>
        <v>25.759999999999998</v>
      </c>
      <c r="E174" s="66">
        <f t="shared" si="21"/>
        <v>25.3</v>
      </c>
      <c r="F174" s="66">
        <f t="shared" si="21"/>
        <v>93.27000000000001</v>
      </c>
      <c r="G174" s="66">
        <f t="shared" si="21"/>
        <v>675.71</v>
      </c>
      <c r="H174" s="66">
        <f t="shared" si="21"/>
        <v>0.2</v>
      </c>
      <c r="I174" s="66">
        <f t="shared" si="21"/>
        <v>9.6</v>
      </c>
      <c r="J174" s="66">
        <f t="shared" si="21"/>
        <v>183.8</v>
      </c>
      <c r="K174" s="66">
        <f t="shared" si="21"/>
        <v>4.4000000000000004</v>
      </c>
      <c r="L174" s="66">
        <f t="shared" si="21"/>
        <v>469.28</v>
      </c>
      <c r="M174" s="66">
        <f t="shared" si="21"/>
        <v>504.44</v>
      </c>
      <c r="N174" s="66">
        <f t="shared" si="21"/>
        <v>85.65</v>
      </c>
      <c r="O174" s="66">
        <f t="shared" si="21"/>
        <v>5.0199999999999996</v>
      </c>
      <c r="Q174" s="84"/>
    </row>
    <row r="175" spans="1:17">
      <c r="A175" s="89" t="s">
        <v>35</v>
      </c>
      <c r="B175" s="89"/>
      <c r="C175" s="89"/>
      <c r="D175" s="89"/>
      <c r="E175" s="89"/>
      <c r="F175" s="89"/>
      <c r="G175" s="89"/>
      <c r="H175" s="89"/>
      <c r="I175" s="89"/>
      <c r="J175" s="89"/>
      <c r="K175" s="89"/>
      <c r="L175" s="89"/>
      <c r="M175" s="89"/>
      <c r="N175" s="89"/>
      <c r="O175" s="89"/>
    </row>
    <row r="176" spans="1:17">
      <c r="A176" s="36" t="s">
        <v>119</v>
      </c>
      <c r="B176" s="10" t="s">
        <v>120</v>
      </c>
      <c r="C176" s="26">
        <v>100</v>
      </c>
      <c r="D176" s="66">
        <v>1.17</v>
      </c>
      <c r="E176" s="66">
        <v>3.23</v>
      </c>
      <c r="F176" s="66">
        <v>7.28</v>
      </c>
      <c r="G176" s="66">
        <v>65.290000000000006</v>
      </c>
      <c r="H176" s="66">
        <v>0.03</v>
      </c>
      <c r="I176" s="66">
        <v>22.35</v>
      </c>
      <c r="J176" s="66">
        <v>262.89</v>
      </c>
      <c r="K176" s="67">
        <v>1.5</v>
      </c>
      <c r="L176" s="66">
        <v>33.78</v>
      </c>
      <c r="M176" s="66">
        <v>29.44</v>
      </c>
      <c r="N176" s="66">
        <v>17.48</v>
      </c>
      <c r="O176" s="66">
        <v>1.29</v>
      </c>
    </row>
    <row r="177" spans="1:17" ht="49.5">
      <c r="A177" s="37" t="s">
        <v>83</v>
      </c>
      <c r="B177" s="86" t="s">
        <v>132</v>
      </c>
      <c r="C177" s="26">
        <v>250</v>
      </c>
      <c r="D177" s="66">
        <v>5.24</v>
      </c>
      <c r="E177" s="66">
        <v>7.08</v>
      </c>
      <c r="F177" s="66">
        <v>12.03</v>
      </c>
      <c r="G177" s="66">
        <v>133.58000000000001</v>
      </c>
      <c r="H177" s="66">
        <v>0.21</v>
      </c>
      <c r="I177" s="66">
        <v>39.47</v>
      </c>
      <c r="J177" s="66">
        <v>298.69</v>
      </c>
      <c r="K177" s="66">
        <v>1.59</v>
      </c>
      <c r="L177" s="66">
        <v>57.38</v>
      </c>
      <c r="M177" s="66">
        <v>88.27</v>
      </c>
      <c r="N177" s="66">
        <v>30.77</v>
      </c>
      <c r="O177" s="67">
        <v>1.2</v>
      </c>
    </row>
    <row r="178" spans="1:17" ht="33">
      <c r="A178" s="37" t="s">
        <v>60</v>
      </c>
      <c r="B178" s="10" t="s">
        <v>110</v>
      </c>
      <c r="C178" s="26">
        <v>105</v>
      </c>
      <c r="D178" s="67">
        <v>13.729999999999999</v>
      </c>
      <c r="E178" s="66">
        <v>6.04</v>
      </c>
      <c r="F178" s="66">
        <v>14.82</v>
      </c>
      <c r="G178" s="66">
        <v>157.07</v>
      </c>
      <c r="H178" s="66">
        <v>0.12</v>
      </c>
      <c r="I178" s="66">
        <v>0.37</v>
      </c>
      <c r="J178" s="67">
        <v>36.9</v>
      </c>
      <c r="K178" s="66">
        <v>1.03</v>
      </c>
      <c r="L178" s="66">
        <v>36.11</v>
      </c>
      <c r="M178" s="66">
        <v>200.01</v>
      </c>
      <c r="N178" s="66">
        <v>48.82</v>
      </c>
      <c r="O178" s="66">
        <v>1.1200000000000001</v>
      </c>
    </row>
    <row r="179" spans="1:17">
      <c r="A179" s="37" t="s">
        <v>62</v>
      </c>
      <c r="B179" s="10" t="s">
        <v>63</v>
      </c>
      <c r="C179" s="26">
        <v>180</v>
      </c>
      <c r="D179" s="66">
        <v>4.1100000000000003</v>
      </c>
      <c r="E179" s="66">
        <v>9.69</v>
      </c>
      <c r="F179" s="66">
        <v>28.59</v>
      </c>
      <c r="G179" s="66">
        <v>218.56</v>
      </c>
      <c r="H179" s="66">
        <v>0.21</v>
      </c>
      <c r="I179" s="66">
        <v>33.67</v>
      </c>
      <c r="J179" s="66">
        <v>68.84</v>
      </c>
      <c r="K179" s="66">
        <v>0.27</v>
      </c>
      <c r="L179" s="66">
        <v>49.01</v>
      </c>
      <c r="M179" s="66">
        <v>121.39</v>
      </c>
      <c r="N179" s="66">
        <v>42.13</v>
      </c>
      <c r="O179" s="66">
        <v>1.57</v>
      </c>
    </row>
    <row r="180" spans="1:17" ht="33">
      <c r="A180" s="36">
        <v>342</v>
      </c>
      <c r="B180" s="10" t="s">
        <v>65</v>
      </c>
      <c r="C180" s="26">
        <v>200</v>
      </c>
      <c r="D180" s="66">
        <v>0.16</v>
      </c>
      <c r="E180" s="66">
        <v>0.16</v>
      </c>
      <c r="F180" s="67">
        <v>14.9</v>
      </c>
      <c r="G180" s="66">
        <v>62.69</v>
      </c>
      <c r="H180" s="66">
        <v>0.01</v>
      </c>
      <c r="I180" s="78">
        <v>4</v>
      </c>
      <c r="J180" s="78">
        <v>2</v>
      </c>
      <c r="K180" s="66">
        <v>0.08</v>
      </c>
      <c r="L180" s="66">
        <v>6.73</v>
      </c>
      <c r="M180" s="67">
        <v>4.4000000000000004</v>
      </c>
      <c r="N180" s="67">
        <v>3.6</v>
      </c>
      <c r="O180" s="66">
        <v>0.91</v>
      </c>
    </row>
    <row r="181" spans="1:17">
      <c r="A181" s="37"/>
      <c r="B181" s="10" t="s">
        <v>32</v>
      </c>
      <c r="C181" s="14">
        <v>30</v>
      </c>
      <c r="D181" s="54">
        <v>2.37</v>
      </c>
      <c r="E181" s="53">
        <v>0.3</v>
      </c>
      <c r="F181" s="54">
        <v>14.49</v>
      </c>
      <c r="G181" s="52">
        <v>70.5</v>
      </c>
      <c r="H181" s="54">
        <v>4.4999999999999998E-2</v>
      </c>
      <c r="I181" s="55"/>
      <c r="J181" s="55"/>
      <c r="K181" s="54">
        <v>0.39</v>
      </c>
      <c r="L181" s="53">
        <v>6.9</v>
      </c>
      <c r="M181" s="53">
        <v>26.1</v>
      </c>
      <c r="N181" s="53">
        <v>9.9</v>
      </c>
      <c r="O181" s="53">
        <v>0.6</v>
      </c>
    </row>
    <row r="182" spans="1:17">
      <c r="A182" s="11"/>
      <c r="B182" s="10" t="s">
        <v>39</v>
      </c>
      <c r="C182" s="14">
        <v>60</v>
      </c>
      <c r="D182" s="53">
        <v>3.96</v>
      </c>
      <c r="E182" s="53">
        <v>0.72</v>
      </c>
      <c r="F182" s="54">
        <v>23.8</v>
      </c>
      <c r="G182" s="52">
        <v>118.8</v>
      </c>
      <c r="H182" s="54">
        <v>0.108</v>
      </c>
      <c r="I182" s="55"/>
      <c r="J182" s="55"/>
      <c r="K182" s="53">
        <v>0.84</v>
      </c>
      <c r="L182" s="53">
        <v>17.399999999999999</v>
      </c>
      <c r="M182" s="52">
        <v>90</v>
      </c>
      <c r="N182" s="53">
        <v>28.2</v>
      </c>
      <c r="O182" s="54">
        <v>2.34</v>
      </c>
    </row>
    <row r="183" spans="1:17">
      <c r="A183" s="89" t="s">
        <v>40</v>
      </c>
      <c r="B183" s="89"/>
      <c r="C183" s="27">
        <v>925</v>
      </c>
      <c r="D183" s="66">
        <f>SUM(D176:D182)</f>
        <v>30.740000000000002</v>
      </c>
      <c r="E183" s="66">
        <f t="shared" ref="E183:O183" si="22">SUM(E176:E182)</f>
        <v>27.22</v>
      </c>
      <c r="F183" s="66">
        <f t="shared" si="22"/>
        <v>115.91</v>
      </c>
      <c r="G183" s="66">
        <f t="shared" si="22"/>
        <v>826.49</v>
      </c>
      <c r="H183" s="66">
        <f t="shared" si="22"/>
        <v>0.73299999999999998</v>
      </c>
      <c r="I183" s="66">
        <f t="shared" si="22"/>
        <v>99.86</v>
      </c>
      <c r="J183" s="66">
        <f t="shared" si="22"/>
        <v>669.31999999999994</v>
      </c>
      <c r="K183" s="66">
        <f t="shared" si="22"/>
        <v>5.7</v>
      </c>
      <c r="L183" s="66">
        <f t="shared" si="22"/>
        <v>207.31</v>
      </c>
      <c r="M183" s="66">
        <f t="shared" si="22"/>
        <v>559.6099999999999</v>
      </c>
      <c r="N183" s="66">
        <f t="shared" si="22"/>
        <v>180.89999999999998</v>
      </c>
      <c r="O183" s="66">
        <f t="shared" si="22"/>
        <v>9.0300000000000011</v>
      </c>
      <c r="Q183" s="84"/>
    </row>
    <row r="184" spans="1:17" ht="16.5" customHeight="1">
      <c r="A184" s="90" t="s">
        <v>41</v>
      </c>
      <c r="B184" s="90"/>
      <c r="C184" s="28">
        <f t="shared" ref="C184:O184" si="23">C174+C183</f>
        <v>1475</v>
      </c>
      <c r="D184" s="79">
        <f t="shared" si="23"/>
        <v>56.5</v>
      </c>
      <c r="E184" s="79">
        <f t="shared" si="23"/>
        <v>52.519999999999996</v>
      </c>
      <c r="F184" s="79">
        <f t="shared" si="23"/>
        <v>209.18</v>
      </c>
      <c r="G184" s="79">
        <f t="shared" si="23"/>
        <v>1502.2</v>
      </c>
      <c r="H184" s="79">
        <f t="shared" si="23"/>
        <v>0.93300000000000005</v>
      </c>
      <c r="I184" s="79">
        <f t="shared" si="23"/>
        <v>109.46</v>
      </c>
      <c r="J184" s="79">
        <f t="shared" si="23"/>
        <v>853.11999999999989</v>
      </c>
      <c r="K184" s="79">
        <f t="shared" si="23"/>
        <v>10.100000000000001</v>
      </c>
      <c r="L184" s="79">
        <f t="shared" si="23"/>
        <v>676.58999999999992</v>
      </c>
      <c r="M184" s="79">
        <f t="shared" si="23"/>
        <v>1064.05</v>
      </c>
      <c r="N184" s="79">
        <f t="shared" si="23"/>
        <v>266.54999999999995</v>
      </c>
      <c r="O184" s="79">
        <f t="shared" si="23"/>
        <v>14.05</v>
      </c>
      <c r="Q184" s="84"/>
    </row>
    <row r="185" spans="1:17">
      <c r="A185" s="4"/>
      <c r="B185" s="4"/>
      <c r="C185" s="24"/>
      <c r="D185" s="42"/>
      <c r="E185" s="42"/>
      <c r="F185" s="80"/>
      <c r="G185" s="80"/>
      <c r="H185" s="42"/>
      <c r="I185" s="42"/>
      <c r="J185" s="42"/>
      <c r="K185" s="42"/>
      <c r="L185" s="42"/>
      <c r="M185" s="42"/>
      <c r="N185" s="41"/>
      <c r="O185" s="42"/>
    </row>
    <row r="186" spans="1:17">
      <c r="A186" s="4"/>
      <c r="B186" s="4"/>
      <c r="C186" s="31"/>
      <c r="D186" s="42"/>
      <c r="E186" s="42"/>
      <c r="F186" s="80"/>
      <c r="G186" s="80"/>
      <c r="H186" s="42"/>
      <c r="I186" s="42"/>
      <c r="J186" s="42"/>
      <c r="K186" s="42"/>
      <c r="L186" s="42"/>
      <c r="M186" s="42"/>
      <c r="N186" s="41"/>
      <c r="O186" s="42"/>
    </row>
    <row r="187" spans="1:17">
      <c r="A187" s="8" t="s">
        <v>20</v>
      </c>
      <c r="B187" s="9" t="s">
        <v>66</v>
      </c>
      <c r="C187" s="32"/>
      <c r="D187" s="44"/>
      <c r="E187" s="44"/>
      <c r="F187" s="44"/>
      <c r="G187" s="44"/>
      <c r="H187" s="44"/>
      <c r="I187" s="44"/>
      <c r="J187" s="44"/>
      <c r="K187" s="44"/>
      <c r="L187" s="44"/>
      <c r="M187" s="44"/>
      <c r="N187" s="44"/>
      <c r="O187" s="44"/>
    </row>
    <row r="188" spans="1:17">
      <c r="A188" s="8" t="s">
        <v>22</v>
      </c>
      <c r="B188" s="9">
        <v>2</v>
      </c>
      <c r="C188" s="32"/>
      <c r="D188" s="44"/>
      <c r="E188" s="44"/>
      <c r="F188" s="44"/>
      <c r="G188" s="44"/>
      <c r="H188" s="44"/>
      <c r="I188" s="44"/>
      <c r="J188" s="44"/>
      <c r="K188" s="44"/>
      <c r="L188" s="44"/>
      <c r="M188" s="44"/>
      <c r="N188" s="44"/>
      <c r="O188" s="44"/>
    </row>
    <row r="189" spans="1:17" s="75" customFormat="1" ht="13.5">
      <c r="A189" s="92" t="s">
        <v>2</v>
      </c>
      <c r="B189" s="92" t="s">
        <v>3</v>
      </c>
      <c r="C189" s="92" t="s">
        <v>4</v>
      </c>
      <c r="D189" s="91" t="s">
        <v>5</v>
      </c>
      <c r="E189" s="91"/>
      <c r="F189" s="91"/>
      <c r="G189" s="92" t="s">
        <v>6</v>
      </c>
      <c r="H189" s="91" t="s">
        <v>7</v>
      </c>
      <c r="I189" s="91"/>
      <c r="J189" s="91"/>
      <c r="K189" s="91"/>
      <c r="L189" s="91" t="s">
        <v>8</v>
      </c>
      <c r="M189" s="91"/>
      <c r="N189" s="91"/>
      <c r="O189" s="91"/>
    </row>
    <row r="190" spans="1:17" s="75" customFormat="1" ht="13.5">
      <c r="A190" s="93"/>
      <c r="B190" s="94"/>
      <c r="C190" s="93"/>
      <c r="D190" s="76" t="s">
        <v>9</v>
      </c>
      <c r="E190" s="76" t="s">
        <v>10</v>
      </c>
      <c r="F190" s="76" t="s">
        <v>11</v>
      </c>
      <c r="G190" s="93"/>
      <c r="H190" s="76" t="s">
        <v>12</v>
      </c>
      <c r="I190" s="76" t="s">
        <v>13</v>
      </c>
      <c r="J190" s="76" t="s">
        <v>14</v>
      </c>
      <c r="K190" s="76" t="s">
        <v>15</v>
      </c>
      <c r="L190" s="76" t="s">
        <v>16</v>
      </c>
      <c r="M190" s="76" t="s">
        <v>17</v>
      </c>
      <c r="N190" s="76" t="s">
        <v>18</v>
      </c>
      <c r="O190" s="76" t="s">
        <v>19</v>
      </c>
    </row>
    <row r="191" spans="1:17">
      <c r="A191" s="89" t="s">
        <v>23</v>
      </c>
      <c r="B191" s="89"/>
      <c r="C191" s="89"/>
      <c r="D191" s="89"/>
      <c r="E191" s="89"/>
      <c r="F191" s="89"/>
      <c r="G191" s="89"/>
      <c r="H191" s="89"/>
      <c r="I191" s="89"/>
      <c r="J191" s="89"/>
      <c r="K191" s="89"/>
      <c r="L191" s="89"/>
      <c r="M191" s="89"/>
      <c r="N191" s="89"/>
      <c r="O191" s="89"/>
    </row>
    <row r="192" spans="1:17" ht="49.5">
      <c r="A192" s="36" t="s">
        <v>114</v>
      </c>
      <c r="B192" s="10" t="s">
        <v>116</v>
      </c>
      <c r="C192" s="26">
        <v>155</v>
      </c>
      <c r="D192" s="66">
        <v>15.59</v>
      </c>
      <c r="E192" s="66">
        <v>19.82</v>
      </c>
      <c r="F192" s="66">
        <v>10.029999999999999</v>
      </c>
      <c r="G192" s="67">
        <v>281.3</v>
      </c>
      <c r="H192" s="66">
        <v>0.14000000000000001</v>
      </c>
      <c r="I192" s="66">
        <v>11.46</v>
      </c>
      <c r="J192" s="66">
        <v>321.13</v>
      </c>
      <c r="K192" s="67">
        <v>0.75</v>
      </c>
      <c r="L192" s="66">
        <v>140.56</v>
      </c>
      <c r="M192" s="66">
        <v>265.93</v>
      </c>
      <c r="N192" s="66">
        <v>27.99</v>
      </c>
      <c r="O192" s="66">
        <v>3.05</v>
      </c>
    </row>
    <row r="193" spans="1:17">
      <c r="A193" s="36" t="s">
        <v>119</v>
      </c>
      <c r="B193" s="10" t="s">
        <v>118</v>
      </c>
      <c r="C193" s="26">
        <v>40</v>
      </c>
      <c r="D193" s="66">
        <v>0.44</v>
      </c>
      <c r="E193" s="66">
        <v>0.08</v>
      </c>
      <c r="F193" s="66">
        <v>1.52</v>
      </c>
      <c r="G193" s="67">
        <v>9.6</v>
      </c>
      <c r="H193" s="66">
        <v>0.02</v>
      </c>
      <c r="I193" s="78">
        <v>10</v>
      </c>
      <c r="J193" s="67">
        <v>53.2</v>
      </c>
      <c r="K193" s="66">
        <v>0.28000000000000003</v>
      </c>
      <c r="L193" s="67">
        <v>5.6</v>
      </c>
      <c r="M193" s="67">
        <v>10.4</v>
      </c>
      <c r="N193" s="78">
        <v>8</v>
      </c>
      <c r="O193" s="66">
        <v>0.36</v>
      </c>
    </row>
    <row r="194" spans="1:17" ht="33">
      <c r="A194" s="36" t="s">
        <v>47</v>
      </c>
      <c r="B194" s="10" t="s">
        <v>48</v>
      </c>
      <c r="C194" s="26">
        <v>200</v>
      </c>
      <c r="D194" s="66">
        <v>0.26</v>
      </c>
      <c r="E194" s="66">
        <v>0.03</v>
      </c>
      <c r="F194" s="66">
        <v>11.26</v>
      </c>
      <c r="G194" s="66">
        <v>47.79</v>
      </c>
      <c r="H194" s="77"/>
      <c r="I194" s="67">
        <v>2.9</v>
      </c>
      <c r="J194" s="67">
        <v>0.5</v>
      </c>
      <c r="K194" s="66">
        <v>0.01</v>
      </c>
      <c r="L194" s="66">
        <v>8.08</v>
      </c>
      <c r="M194" s="66">
        <v>9.7799999999999994</v>
      </c>
      <c r="N194" s="66">
        <v>5.24</v>
      </c>
      <c r="O194" s="67">
        <v>0.9</v>
      </c>
    </row>
    <row r="195" spans="1:17">
      <c r="A195" s="37"/>
      <c r="B195" s="10" t="s">
        <v>32</v>
      </c>
      <c r="C195" s="26">
        <v>70</v>
      </c>
      <c r="D195" s="66">
        <v>5.53</v>
      </c>
      <c r="E195" s="67">
        <v>0.7</v>
      </c>
      <c r="F195" s="66">
        <v>33.81</v>
      </c>
      <c r="G195" s="67">
        <v>164.5</v>
      </c>
      <c r="H195" s="66">
        <v>0.11</v>
      </c>
      <c r="I195" s="77"/>
      <c r="J195" s="77"/>
      <c r="K195" s="66">
        <v>0.91</v>
      </c>
      <c r="L195" s="67">
        <v>16.100000000000001</v>
      </c>
      <c r="M195" s="67">
        <v>60.9</v>
      </c>
      <c r="N195" s="67">
        <v>23.1</v>
      </c>
      <c r="O195" s="67">
        <v>1.4</v>
      </c>
    </row>
    <row r="196" spans="1:17">
      <c r="A196" s="36"/>
      <c r="B196" s="10" t="s">
        <v>117</v>
      </c>
      <c r="C196" s="26">
        <v>100</v>
      </c>
      <c r="D196" s="67">
        <v>1.5</v>
      </c>
      <c r="E196" s="67">
        <v>0.5</v>
      </c>
      <c r="F196" s="78">
        <v>21</v>
      </c>
      <c r="G196" s="78">
        <v>96</v>
      </c>
      <c r="H196" s="66">
        <v>0.04</v>
      </c>
      <c r="I196" s="78">
        <v>10</v>
      </c>
      <c r="J196" s="78">
        <v>20</v>
      </c>
      <c r="K196" s="67">
        <v>0.4</v>
      </c>
      <c r="L196" s="78">
        <v>8</v>
      </c>
      <c r="M196" s="78">
        <v>28</v>
      </c>
      <c r="N196" s="78">
        <v>42</v>
      </c>
      <c r="O196" s="67">
        <v>0.6</v>
      </c>
    </row>
    <row r="197" spans="1:17">
      <c r="A197" s="89" t="s">
        <v>34</v>
      </c>
      <c r="B197" s="89"/>
      <c r="C197" s="27">
        <v>565</v>
      </c>
      <c r="D197" s="66">
        <f>SUM(D192:D196)</f>
        <v>23.320000000000004</v>
      </c>
      <c r="E197" s="66">
        <f t="shared" ref="E197:O197" si="24">SUM(E192:E196)</f>
        <v>21.13</v>
      </c>
      <c r="F197" s="66">
        <f t="shared" si="24"/>
        <v>77.62</v>
      </c>
      <c r="G197" s="66">
        <f t="shared" si="24"/>
        <v>599.19000000000005</v>
      </c>
      <c r="H197" s="66">
        <f t="shared" si="24"/>
        <v>0.31</v>
      </c>
      <c r="I197" s="66">
        <f t="shared" si="24"/>
        <v>34.36</v>
      </c>
      <c r="J197" s="66">
        <f t="shared" si="24"/>
        <v>394.83</v>
      </c>
      <c r="K197" s="66">
        <f t="shared" si="24"/>
        <v>2.35</v>
      </c>
      <c r="L197" s="66">
        <f t="shared" si="24"/>
        <v>178.34</v>
      </c>
      <c r="M197" s="66">
        <f t="shared" si="24"/>
        <v>375.00999999999993</v>
      </c>
      <c r="N197" s="66">
        <f t="shared" si="24"/>
        <v>106.33</v>
      </c>
      <c r="O197" s="66">
        <f t="shared" si="24"/>
        <v>6.3099999999999987</v>
      </c>
      <c r="Q197" s="84"/>
    </row>
    <row r="198" spans="1:17">
      <c r="A198" s="89" t="s">
        <v>35</v>
      </c>
      <c r="B198" s="89"/>
      <c r="C198" s="89"/>
      <c r="D198" s="89"/>
      <c r="E198" s="89"/>
      <c r="F198" s="89"/>
      <c r="G198" s="89"/>
      <c r="H198" s="89"/>
      <c r="I198" s="89"/>
      <c r="J198" s="89"/>
      <c r="K198" s="89"/>
      <c r="L198" s="89"/>
      <c r="M198" s="89"/>
      <c r="N198" s="89"/>
      <c r="O198" s="89"/>
    </row>
    <row r="199" spans="1:17">
      <c r="A199" s="36" t="s">
        <v>119</v>
      </c>
      <c r="B199" s="10" t="s">
        <v>120</v>
      </c>
      <c r="C199" s="26">
        <v>100</v>
      </c>
      <c r="D199" s="66">
        <v>1.17</v>
      </c>
      <c r="E199" s="66">
        <v>3.23</v>
      </c>
      <c r="F199" s="66">
        <v>7.28</v>
      </c>
      <c r="G199" s="66">
        <v>65.290000000000006</v>
      </c>
      <c r="H199" s="66">
        <v>0.03</v>
      </c>
      <c r="I199" s="66">
        <v>22.35</v>
      </c>
      <c r="J199" s="66">
        <v>262.89</v>
      </c>
      <c r="K199" s="67">
        <v>1.5</v>
      </c>
      <c r="L199" s="66">
        <v>33.78</v>
      </c>
      <c r="M199" s="66">
        <v>29.44</v>
      </c>
      <c r="N199" s="66">
        <v>17.48</v>
      </c>
      <c r="O199" s="66">
        <v>1.29</v>
      </c>
    </row>
    <row r="200" spans="1:17" ht="52.5" customHeight="1">
      <c r="A200" s="37" t="s">
        <v>77</v>
      </c>
      <c r="B200" s="10" t="s">
        <v>78</v>
      </c>
      <c r="C200" s="26">
        <v>250</v>
      </c>
      <c r="D200" s="66">
        <v>5.07</v>
      </c>
      <c r="E200" s="67">
        <v>4.8</v>
      </c>
      <c r="F200" s="66">
        <v>16.670000000000002</v>
      </c>
      <c r="G200" s="66">
        <v>130.82</v>
      </c>
      <c r="H200" s="66">
        <v>0.24</v>
      </c>
      <c r="I200" s="67">
        <v>16.7</v>
      </c>
      <c r="J200" s="66">
        <v>208.83</v>
      </c>
      <c r="K200" s="66">
        <v>1.1299999999999999</v>
      </c>
      <c r="L200" s="66">
        <v>20.94</v>
      </c>
      <c r="M200" s="66">
        <v>91.71</v>
      </c>
      <c r="N200" s="66">
        <v>28.41</v>
      </c>
      <c r="O200" s="66">
        <v>1.17</v>
      </c>
    </row>
    <row r="201" spans="1:17">
      <c r="A201" s="37" t="s">
        <v>102</v>
      </c>
      <c r="B201" s="10" t="s">
        <v>103</v>
      </c>
      <c r="C201" s="26">
        <v>280</v>
      </c>
      <c r="D201" s="66">
        <v>27.15</v>
      </c>
      <c r="E201" s="66">
        <v>17.38</v>
      </c>
      <c r="F201" s="66">
        <v>39.11</v>
      </c>
      <c r="G201" s="67">
        <v>417.1</v>
      </c>
      <c r="H201" s="66">
        <v>0.17</v>
      </c>
      <c r="I201" s="67">
        <v>3.7</v>
      </c>
      <c r="J201" s="66">
        <v>945.12</v>
      </c>
      <c r="K201" s="66">
        <v>0.47</v>
      </c>
      <c r="L201" s="66">
        <v>34.07</v>
      </c>
      <c r="M201" s="66">
        <v>314.08999999999997</v>
      </c>
      <c r="N201" s="66">
        <v>65.510000000000005</v>
      </c>
      <c r="O201" s="66">
        <v>1.84</v>
      </c>
    </row>
    <row r="202" spans="1:17">
      <c r="A202" s="36"/>
      <c r="B202" s="10" t="s">
        <v>107</v>
      </c>
      <c r="C202" s="26">
        <v>200</v>
      </c>
      <c r="D202" s="78">
        <v>1</v>
      </c>
      <c r="E202" s="67">
        <v>0.2</v>
      </c>
      <c r="F202" s="67">
        <v>20.2</v>
      </c>
      <c r="G202" s="78">
        <v>92</v>
      </c>
      <c r="H202" s="66">
        <v>0.02</v>
      </c>
      <c r="I202" s="78">
        <v>4</v>
      </c>
      <c r="J202" s="77"/>
      <c r="K202" s="67">
        <v>0.2</v>
      </c>
      <c r="L202" s="78">
        <v>14</v>
      </c>
      <c r="M202" s="78">
        <v>14</v>
      </c>
      <c r="N202" s="78">
        <v>8</v>
      </c>
      <c r="O202" s="67">
        <v>2.8</v>
      </c>
    </row>
    <row r="203" spans="1:17">
      <c r="A203" s="11"/>
      <c r="B203" s="10" t="s">
        <v>32</v>
      </c>
      <c r="C203" s="14">
        <v>30</v>
      </c>
      <c r="D203" s="54">
        <v>2.37</v>
      </c>
      <c r="E203" s="53">
        <v>0.3</v>
      </c>
      <c r="F203" s="54">
        <v>14.49</v>
      </c>
      <c r="G203" s="52">
        <v>70.5</v>
      </c>
      <c r="H203" s="54">
        <v>4.4999999999999998E-2</v>
      </c>
      <c r="I203" s="55"/>
      <c r="J203" s="55"/>
      <c r="K203" s="54">
        <v>0.39</v>
      </c>
      <c r="L203" s="53">
        <v>6.9</v>
      </c>
      <c r="M203" s="53">
        <v>26.1</v>
      </c>
      <c r="N203" s="53">
        <v>9.9</v>
      </c>
      <c r="O203" s="53">
        <v>0.6</v>
      </c>
    </row>
    <row r="204" spans="1:17">
      <c r="A204" s="11"/>
      <c r="B204" s="10" t="s">
        <v>39</v>
      </c>
      <c r="C204" s="14">
        <v>60</v>
      </c>
      <c r="D204" s="53">
        <v>3.96</v>
      </c>
      <c r="E204" s="53">
        <v>0.72</v>
      </c>
      <c r="F204" s="54">
        <v>23.8</v>
      </c>
      <c r="G204" s="52">
        <v>118.8</v>
      </c>
      <c r="H204" s="54">
        <v>0.108</v>
      </c>
      <c r="I204" s="55"/>
      <c r="J204" s="55"/>
      <c r="K204" s="53">
        <v>0.84</v>
      </c>
      <c r="L204" s="53">
        <v>17.399999999999999</v>
      </c>
      <c r="M204" s="52">
        <v>90</v>
      </c>
      <c r="N204" s="53">
        <v>28.2</v>
      </c>
      <c r="O204" s="54">
        <v>2.34</v>
      </c>
    </row>
    <row r="205" spans="1:17">
      <c r="A205" s="89" t="s">
        <v>40</v>
      </c>
      <c r="B205" s="89"/>
      <c r="C205" s="27">
        <v>920</v>
      </c>
      <c r="D205" s="66">
        <f>SUM(D199:D204)</f>
        <v>40.72</v>
      </c>
      <c r="E205" s="66">
        <f t="shared" ref="E205:O205" si="25">SUM(E199:E204)</f>
        <v>26.629999999999995</v>
      </c>
      <c r="F205" s="66">
        <f t="shared" si="25"/>
        <v>121.55</v>
      </c>
      <c r="G205" s="66">
        <f t="shared" si="25"/>
        <v>894.51</v>
      </c>
      <c r="H205" s="66">
        <f t="shared" si="25"/>
        <v>0.6130000000000001</v>
      </c>
      <c r="I205" s="66">
        <f t="shared" si="25"/>
        <v>46.75</v>
      </c>
      <c r="J205" s="66">
        <f t="shared" si="25"/>
        <v>1416.8400000000001</v>
      </c>
      <c r="K205" s="66">
        <f t="shared" si="25"/>
        <v>4.53</v>
      </c>
      <c r="L205" s="66">
        <f t="shared" si="25"/>
        <v>127.09</v>
      </c>
      <c r="M205" s="66">
        <f t="shared" si="25"/>
        <v>565.33999999999992</v>
      </c>
      <c r="N205" s="66">
        <f t="shared" si="25"/>
        <v>157.5</v>
      </c>
      <c r="O205" s="66">
        <f t="shared" si="25"/>
        <v>10.039999999999999</v>
      </c>
      <c r="Q205" s="84"/>
    </row>
    <row r="206" spans="1:17" ht="16.5" customHeight="1">
      <c r="A206" s="90" t="s">
        <v>41</v>
      </c>
      <c r="B206" s="90"/>
      <c r="C206" s="28">
        <f>C197+C205</f>
        <v>1485</v>
      </c>
      <c r="D206" s="79">
        <f t="shared" ref="D206:O206" si="26">D197+D205</f>
        <v>64.040000000000006</v>
      </c>
      <c r="E206" s="79">
        <f t="shared" si="26"/>
        <v>47.759999999999991</v>
      </c>
      <c r="F206" s="79">
        <f t="shared" si="26"/>
        <v>199.17000000000002</v>
      </c>
      <c r="G206" s="79">
        <f t="shared" si="26"/>
        <v>1493.7</v>
      </c>
      <c r="H206" s="79">
        <f t="shared" si="26"/>
        <v>0.92300000000000004</v>
      </c>
      <c r="I206" s="79">
        <f t="shared" si="26"/>
        <v>81.11</v>
      </c>
      <c r="J206" s="79">
        <f t="shared" si="26"/>
        <v>1811.67</v>
      </c>
      <c r="K206" s="79">
        <f t="shared" si="26"/>
        <v>6.8800000000000008</v>
      </c>
      <c r="L206" s="79">
        <f t="shared" si="26"/>
        <v>305.43</v>
      </c>
      <c r="M206" s="79">
        <f t="shared" si="26"/>
        <v>940.34999999999991</v>
      </c>
      <c r="N206" s="79">
        <f t="shared" si="26"/>
        <v>263.83</v>
      </c>
      <c r="O206" s="79">
        <f t="shared" si="26"/>
        <v>16.349999999999998</v>
      </c>
    </row>
    <row r="207" spans="1:17">
      <c r="A207" s="104"/>
      <c r="B207" s="104"/>
      <c r="C207" s="104"/>
      <c r="D207" s="104"/>
      <c r="E207" s="104"/>
      <c r="F207" s="104"/>
      <c r="G207" s="104"/>
      <c r="H207" s="104"/>
      <c r="I207" s="104"/>
      <c r="J207" s="104"/>
      <c r="K207" s="104"/>
      <c r="L207" s="104"/>
      <c r="M207" s="104"/>
      <c r="N207" s="104"/>
      <c r="O207" s="104"/>
    </row>
    <row r="208" spans="1:17">
      <c r="A208" s="4"/>
      <c r="B208" s="4"/>
      <c r="C208" s="24"/>
      <c r="D208" s="42"/>
      <c r="E208" s="42"/>
      <c r="F208" s="80"/>
      <c r="G208" s="80"/>
      <c r="H208" s="42"/>
      <c r="I208" s="42"/>
      <c r="J208" s="42"/>
      <c r="K208" s="42"/>
      <c r="L208" s="42"/>
      <c r="M208" s="42"/>
      <c r="N208" s="41"/>
      <c r="O208" s="42"/>
    </row>
    <row r="209" spans="1:17">
      <c r="A209" s="8" t="s">
        <v>20</v>
      </c>
      <c r="B209" s="9" t="s">
        <v>121</v>
      </c>
      <c r="C209" s="32"/>
      <c r="D209" s="44"/>
      <c r="E209" s="44"/>
      <c r="F209" s="44"/>
      <c r="G209" s="44"/>
      <c r="H209" s="44"/>
      <c r="I209" s="44"/>
      <c r="J209" s="44"/>
      <c r="K209" s="44"/>
      <c r="L209" s="44"/>
      <c r="M209" s="44"/>
      <c r="N209" s="44"/>
      <c r="O209" s="44"/>
    </row>
    <row r="210" spans="1:17">
      <c r="A210" s="8" t="s">
        <v>22</v>
      </c>
      <c r="B210" s="9">
        <v>2</v>
      </c>
      <c r="C210" s="32"/>
      <c r="D210" s="44"/>
      <c r="E210" s="44"/>
      <c r="F210" s="44"/>
      <c r="G210" s="44"/>
      <c r="H210" s="44"/>
      <c r="I210" s="44"/>
      <c r="J210" s="44"/>
      <c r="K210" s="44"/>
      <c r="L210" s="44"/>
      <c r="M210" s="44"/>
      <c r="N210" s="44"/>
      <c r="O210" s="44"/>
    </row>
    <row r="211" spans="1:17" s="75" customFormat="1" ht="16.5" customHeight="1">
      <c r="A211" s="92" t="s">
        <v>2</v>
      </c>
      <c r="B211" s="92" t="s">
        <v>3</v>
      </c>
      <c r="C211" s="92" t="s">
        <v>4</v>
      </c>
      <c r="D211" s="91" t="s">
        <v>5</v>
      </c>
      <c r="E211" s="91"/>
      <c r="F211" s="91"/>
      <c r="G211" s="92" t="s">
        <v>6</v>
      </c>
      <c r="H211" s="91" t="s">
        <v>7</v>
      </c>
      <c r="I211" s="91"/>
      <c r="J211" s="91"/>
      <c r="K211" s="91"/>
      <c r="L211" s="91" t="s">
        <v>8</v>
      </c>
      <c r="M211" s="91"/>
      <c r="N211" s="91"/>
      <c r="O211" s="91"/>
    </row>
    <row r="212" spans="1:17" s="75" customFormat="1" ht="13.5">
      <c r="A212" s="93"/>
      <c r="B212" s="94"/>
      <c r="C212" s="93"/>
      <c r="D212" s="76" t="s">
        <v>9</v>
      </c>
      <c r="E212" s="76" t="s">
        <v>10</v>
      </c>
      <c r="F212" s="76" t="s">
        <v>11</v>
      </c>
      <c r="G212" s="93"/>
      <c r="H212" s="76" t="s">
        <v>12</v>
      </c>
      <c r="I212" s="76" t="s">
        <v>13</v>
      </c>
      <c r="J212" s="76" t="s">
        <v>14</v>
      </c>
      <c r="K212" s="76" t="s">
        <v>15</v>
      </c>
      <c r="L212" s="76" t="s">
        <v>16</v>
      </c>
      <c r="M212" s="76" t="s">
        <v>17</v>
      </c>
      <c r="N212" s="76" t="s">
        <v>18</v>
      </c>
      <c r="O212" s="76" t="s">
        <v>19</v>
      </c>
    </row>
    <row r="213" spans="1:17">
      <c r="A213" s="89" t="s">
        <v>23</v>
      </c>
      <c r="B213" s="89"/>
      <c r="C213" s="89"/>
      <c r="D213" s="89"/>
      <c r="E213" s="89"/>
      <c r="F213" s="89"/>
      <c r="G213" s="89"/>
      <c r="H213" s="89"/>
      <c r="I213" s="89"/>
      <c r="J213" s="89"/>
      <c r="K213" s="89"/>
      <c r="L213" s="89"/>
      <c r="M213" s="89"/>
      <c r="N213" s="89"/>
      <c r="O213" s="89"/>
    </row>
    <row r="214" spans="1:17" ht="33">
      <c r="A214" s="37" t="s">
        <v>67</v>
      </c>
      <c r="B214" s="10" t="s">
        <v>111</v>
      </c>
      <c r="C214" s="26">
        <v>105</v>
      </c>
      <c r="D214" s="66">
        <v>15.01</v>
      </c>
      <c r="E214" s="66">
        <v>10.75</v>
      </c>
      <c r="F214" s="67">
        <v>12.34</v>
      </c>
      <c r="G214" s="67">
        <v>203.6</v>
      </c>
      <c r="H214" s="67">
        <v>0.1</v>
      </c>
      <c r="I214" s="67">
        <v>1.1000000000000001</v>
      </c>
      <c r="J214" s="66">
        <v>39.58</v>
      </c>
      <c r="K214" s="67">
        <v>0.65</v>
      </c>
      <c r="L214" s="66">
        <v>16.25</v>
      </c>
      <c r="M214" s="67">
        <v>145.54999999999998</v>
      </c>
      <c r="N214" s="66">
        <v>22.39</v>
      </c>
      <c r="O214" s="67">
        <v>1.1100000000000001</v>
      </c>
    </row>
    <row r="215" spans="1:17" ht="24.75" customHeight="1">
      <c r="A215" s="36" t="s">
        <v>69</v>
      </c>
      <c r="B215" s="10" t="s">
        <v>70</v>
      </c>
      <c r="C215" s="26">
        <v>180</v>
      </c>
      <c r="D215" s="66">
        <v>7.57</v>
      </c>
      <c r="E215" s="66">
        <v>3.63</v>
      </c>
      <c r="F215" s="66">
        <v>34.28</v>
      </c>
      <c r="G215" s="66">
        <v>199.76</v>
      </c>
      <c r="H215" s="66">
        <v>0.26</v>
      </c>
      <c r="I215" s="77"/>
      <c r="J215" s="78">
        <v>13</v>
      </c>
      <c r="K215" s="67">
        <v>0.5</v>
      </c>
      <c r="L215" s="66">
        <v>12.98</v>
      </c>
      <c r="M215" s="66">
        <v>179.33</v>
      </c>
      <c r="N215" s="66">
        <v>120.04</v>
      </c>
      <c r="O215" s="66">
        <v>4.03</v>
      </c>
    </row>
    <row r="216" spans="1:17" ht="33">
      <c r="A216" s="36" t="s">
        <v>71</v>
      </c>
      <c r="B216" s="10" t="s">
        <v>72</v>
      </c>
      <c r="C216" s="26">
        <v>200</v>
      </c>
      <c r="D216" s="66">
        <v>2.94</v>
      </c>
      <c r="E216" s="66">
        <v>3.24</v>
      </c>
      <c r="F216" s="66">
        <v>15.82</v>
      </c>
      <c r="G216" s="66">
        <v>105.04</v>
      </c>
      <c r="H216" s="66">
        <v>0.04</v>
      </c>
      <c r="I216" s="67">
        <v>0.3</v>
      </c>
      <c r="J216" s="78">
        <v>20</v>
      </c>
      <c r="K216" s="77"/>
      <c r="L216" s="66">
        <v>140.54</v>
      </c>
      <c r="M216" s="78">
        <v>90</v>
      </c>
      <c r="N216" s="66">
        <v>14.05</v>
      </c>
      <c r="O216" s="66">
        <v>0.13</v>
      </c>
    </row>
    <row r="217" spans="1:17">
      <c r="A217" s="37"/>
      <c r="B217" s="10" t="s">
        <v>32</v>
      </c>
      <c r="C217" s="26">
        <v>40</v>
      </c>
      <c r="D217" s="66">
        <v>3.16</v>
      </c>
      <c r="E217" s="67">
        <v>0.4</v>
      </c>
      <c r="F217" s="66">
        <v>19.32</v>
      </c>
      <c r="G217" s="78">
        <v>94</v>
      </c>
      <c r="H217" s="66">
        <v>0.06</v>
      </c>
      <c r="I217" s="77"/>
      <c r="J217" s="77"/>
      <c r="K217" s="66">
        <v>0.52</v>
      </c>
      <c r="L217" s="67">
        <v>9.1999999999999993</v>
      </c>
      <c r="M217" s="67">
        <v>34.799999999999997</v>
      </c>
      <c r="N217" s="67">
        <v>13.2</v>
      </c>
      <c r="O217" s="67">
        <v>0.8</v>
      </c>
    </row>
    <row r="218" spans="1:17">
      <c r="A218" s="37"/>
      <c r="B218" s="10" t="s">
        <v>104</v>
      </c>
      <c r="C218" s="12">
        <v>30</v>
      </c>
      <c r="D218" s="48">
        <v>0.2</v>
      </c>
      <c r="E218" s="48">
        <v>1.5</v>
      </c>
      <c r="F218" s="48">
        <v>8.1</v>
      </c>
      <c r="G218" s="49">
        <v>52</v>
      </c>
      <c r="H218" s="50">
        <v>0.08</v>
      </c>
      <c r="I218" s="49"/>
      <c r="J218" s="49">
        <v>11</v>
      </c>
      <c r="K218" s="48">
        <v>3.5</v>
      </c>
      <c r="L218" s="49">
        <v>29</v>
      </c>
      <c r="M218" s="49">
        <v>90</v>
      </c>
      <c r="N218" s="49">
        <v>20</v>
      </c>
      <c r="O218" s="48">
        <v>2.1</v>
      </c>
    </row>
    <row r="219" spans="1:17">
      <c r="A219" s="89" t="s">
        <v>34</v>
      </c>
      <c r="B219" s="89"/>
      <c r="C219" s="27">
        <v>555</v>
      </c>
      <c r="D219" s="66">
        <f>SUM(D214:D218)</f>
        <v>28.88</v>
      </c>
      <c r="E219" s="66">
        <f t="shared" ref="E219:O219" si="27">SUM(E214:E218)</f>
        <v>19.519999999999996</v>
      </c>
      <c r="F219" s="66">
        <f t="shared" si="27"/>
        <v>89.86</v>
      </c>
      <c r="G219" s="66">
        <f t="shared" si="27"/>
        <v>654.40000000000009</v>
      </c>
      <c r="H219" s="66">
        <f t="shared" si="27"/>
        <v>0.53999999999999992</v>
      </c>
      <c r="I219" s="66">
        <f t="shared" si="27"/>
        <v>1.4000000000000001</v>
      </c>
      <c r="J219" s="66">
        <f t="shared" si="27"/>
        <v>83.58</v>
      </c>
      <c r="K219" s="66">
        <f t="shared" si="27"/>
        <v>5.17</v>
      </c>
      <c r="L219" s="66">
        <f t="shared" si="27"/>
        <v>207.96999999999997</v>
      </c>
      <c r="M219" s="66">
        <f t="shared" si="27"/>
        <v>539.68000000000006</v>
      </c>
      <c r="N219" s="66">
        <f t="shared" si="27"/>
        <v>189.68</v>
      </c>
      <c r="O219" s="66">
        <f t="shared" si="27"/>
        <v>8.17</v>
      </c>
      <c r="Q219" s="84"/>
    </row>
    <row r="220" spans="1:17">
      <c r="A220" s="89" t="s">
        <v>35</v>
      </c>
      <c r="B220" s="89"/>
      <c r="C220" s="89"/>
      <c r="D220" s="89"/>
      <c r="E220" s="89"/>
      <c r="F220" s="89"/>
      <c r="G220" s="89"/>
      <c r="H220" s="89"/>
      <c r="I220" s="89"/>
      <c r="J220" s="89"/>
      <c r="K220" s="89"/>
      <c r="L220" s="89"/>
      <c r="M220" s="89"/>
      <c r="N220" s="89"/>
      <c r="O220" s="89"/>
    </row>
    <row r="221" spans="1:17">
      <c r="A221" s="36" t="s">
        <v>119</v>
      </c>
      <c r="B221" s="10" t="s">
        <v>120</v>
      </c>
      <c r="C221" s="26">
        <v>100</v>
      </c>
      <c r="D221" s="66">
        <v>1.17</v>
      </c>
      <c r="E221" s="66">
        <v>3.23</v>
      </c>
      <c r="F221" s="66">
        <v>7.28</v>
      </c>
      <c r="G221" s="66">
        <v>65.290000000000006</v>
      </c>
      <c r="H221" s="66">
        <v>0.03</v>
      </c>
      <c r="I221" s="66">
        <v>22.35</v>
      </c>
      <c r="J221" s="66">
        <v>262.89</v>
      </c>
      <c r="K221" s="67">
        <v>1.5</v>
      </c>
      <c r="L221" s="66">
        <v>33.78</v>
      </c>
      <c r="M221" s="66">
        <v>29.44</v>
      </c>
      <c r="N221" s="66">
        <v>17.48</v>
      </c>
      <c r="O221" s="66">
        <v>1.29</v>
      </c>
    </row>
    <row r="222" spans="1:17" ht="49.5">
      <c r="A222" s="37" t="s">
        <v>49</v>
      </c>
      <c r="B222" s="86" t="s">
        <v>134</v>
      </c>
      <c r="C222" s="7">
        <v>250</v>
      </c>
      <c r="D222" s="48">
        <v>5.24</v>
      </c>
      <c r="E222" s="50">
        <v>7.08</v>
      </c>
      <c r="F222" s="50">
        <v>12.03</v>
      </c>
      <c r="G222" s="48">
        <v>133.6</v>
      </c>
      <c r="H222" s="50">
        <v>0.21</v>
      </c>
      <c r="I222" s="50">
        <v>39.47</v>
      </c>
      <c r="J222" s="50">
        <v>298.69</v>
      </c>
      <c r="K222" s="50">
        <v>1.59</v>
      </c>
      <c r="L222" s="50">
        <v>57.38</v>
      </c>
      <c r="M222" s="50">
        <v>0.06</v>
      </c>
      <c r="N222" s="50">
        <v>30.77</v>
      </c>
      <c r="O222" s="50">
        <v>1.2</v>
      </c>
    </row>
    <row r="223" spans="1:17" ht="18.75" customHeight="1">
      <c r="A223" s="37" t="s">
        <v>90</v>
      </c>
      <c r="B223" s="10" t="s">
        <v>91</v>
      </c>
      <c r="C223" s="26">
        <v>280</v>
      </c>
      <c r="D223" s="66">
        <v>25.54</v>
      </c>
      <c r="E223" s="66">
        <v>18.22</v>
      </c>
      <c r="F223" s="67">
        <v>38.6</v>
      </c>
      <c r="G223" s="66">
        <v>404.48</v>
      </c>
      <c r="H223" s="66">
        <v>0.35</v>
      </c>
      <c r="I223" s="67">
        <v>44.1</v>
      </c>
      <c r="J223" s="66">
        <v>22.62</v>
      </c>
      <c r="K223" s="66">
        <v>3.78</v>
      </c>
      <c r="L223" s="67">
        <v>38.1</v>
      </c>
      <c r="M223" s="66">
        <v>322.68</v>
      </c>
      <c r="N223" s="66">
        <v>72.290000000000006</v>
      </c>
      <c r="O223" s="67">
        <v>2.9</v>
      </c>
    </row>
    <row r="224" spans="1:17" ht="33">
      <c r="A224" s="36" t="s">
        <v>74</v>
      </c>
      <c r="B224" s="10" t="s">
        <v>75</v>
      </c>
      <c r="C224" s="26">
        <v>200</v>
      </c>
      <c r="D224" s="66">
        <v>0.59</v>
      </c>
      <c r="E224" s="66">
        <v>0.05</v>
      </c>
      <c r="F224" s="66">
        <v>18.579999999999998</v>
      </c>
      <c r="G224" s="66">
        <v>77.94</v>
      </c>
      <c r="H224" s="66">
        <v>0.02</v>
      </c>
      <c r="I224" s="67">
        <v>0.6</v>
      </c>
      <c r="J224" s="77"/>
      <c r="K224" s="66">
        <v>0.83</v>
      </c>
      <c r="L224" s="66">
        <v>24.33</v>
      </c>
      <c r="M224" s="67">
        <v>21.9</v>
      </c>
      <c r="N224" s="66">
        <v>15.75</v>
      </c>
      <c r="O224" s="66">
        <v>0.51</v>
      </c>
    </row>
    <row r="225" spans="1:17">
      <c r="A225" s="37"/>
      <c r="B225" s="10" t="s">
        <v>32</v>
      </c>
      <c r="C225" s="14">
        <v>30</v>
      </c>
      <c r="D225" s="54">
        <v>2.37</v>
      </c>
      <c r="E225" s="53">
        <v>0.3</v>
      </c>
      <c r="F225" s="54">
        <v>14.49</v>
      </c>
      <c r="G225" s="52">
        <v>70.5</v>
      </c>
      <c r="H225" s="54">
        <v>4.4999999999999998E-2</v>
      </c>
      <c r="I225" s="55"/>
      <c r="J225" s="55"/>
      <c r="K225" s="54">
        <v>0.39</v>
      </c>
      <c r="L225" s="53">
        <v>6.9</v>
      </c>
      <c r="M225" s="53">
        <v>26.1</v>
      </c>
      <c r="N225" s="53">
        <v>9.9</v>
      </c>
      <c r="O225" s="53">
        <v>0.6</v>
      </c>
    </row>
    <row r="226" spans="1:17">
      <c r="A226" s="11"/>
      <c r="B226" s="10" t="s">
        <v>39</v>
      </c>
      <c r="C226" s="14">
        <v>60</v>
      </c>
      <c r="D226" s="53">
        <v>3.96</v>
      </c>
      <c r="E226" s="53">
        <v>0.72</v>
      </c>
      <c r="F226" s="54">
        <v>23.8</v>
      </c>
      <c r="G226" s="52">
        <v>118.8</v>
      </c>
      <c r="H226" s="54">
        <v>0.108</v>
      </c>
      <c r="I226" s="55"/>
      <c r="J226" s="55"/>
      <c r="K226" s="53">
        <v>0.84</v>
      </c>
      <c r="L226" s="53">
        <v>17.399999999999999</v>
      </c>
      <c r="M226" s="52">
        <v>90</v>
      </c>
      <c r="N226" s="53">
        <v>28.2</v>
      </c>
      <c r="O226" s="54">
        <v>2.34</v>
      </c>
    </row>
    <row r="227" spans="1:17">
      <c r="A227" s="89" t="s">
        <v>40</v>
      </c>
      <c r="B227" s="89"/>
      <c r="C227" s="27">
        <v>930</v>
      </c>
      <c r="D227" s="66">
        <f>SUM(D221:D226)</f>
        <v>38.869999999999997</v>
      </c>
      <c r="E227" s="66">
        <f t="shared" ref="E227:O227" si="28">SUM(E221:E226)</f>
        <v>29.6</v>
      </c>
      <c r="F227" s="66">
        <f t="shared" si="28"/>
        <v>114.77999999999999</v>
      </c>
      <c r="G227" s="66">
        <f t="shared" si="28"/>
        <v>870.6099999999999</v>
      </c>
      <c r="H227" s="66">
        <f t="shared" si="28"/>
        <v>0.76300000000000001</v>
      </c>
      <c r="I227" s="66">
        <f t="shared" si="28"/>
        <v>106.52</v>
      </c>
      <c r="J227" s="66">
        <f t="shared" si="28"/>
        <v>584.19999999999993</v>
      </c>
      <c r="K227" s="66">
        <f t="shared" si="28"/>
        <v>8.93</v>
      </c>
      <c r="L227" s="66">
        <f t="shared" si="28"/>
        <v>177.89</v>
      </c>
      <c r="M227" s="66">
        <f t="shared" si="28"/>
        <v>490.18</v>
      </c>
      <c r="N227" s="66">
        <f t="shared" si="28"/>
        <v>174.39000000000001</v>
      </c>
      <c r="O227" s="66">
        <f t="shared" si="28"/>
        <v>8.84</v>
      </c>
      <c r="Q227" s="84"/>
    </row>
    <row r="228" spans="1:17" ht="16.5" customHeight="1">
      <c r="A228" s="90" t="s">
        <v>41</v>
      </c>
      <c r="B228" s="90"/>
      <c r="C228" s="28">
        <f t="shared" ref="C228:O228" si="29">C219+C227</f>
        <v>1485</v>
      </c>
      <c r="D228" s="79">
        <f t="shared" si="29"/>
        <v>67.75</v>
      </c>
      <c r="E228" s="79">
        <f t="shared" si="29"/>
        <v>49.12</v>
      </c>
      <c r="F228" s="79">
        <f t="shared" si="29"/>
        <v>204.64</v>
      </c>
      <c r="G228" s="79">
        <f t="shared" si="29"/>
        <v>1525.01</v>
      </c>
      <c r="H228" s="79">
        <f t="shared" si="29"/>
        <v>1.3029999999999999</v>
      </c>
      <c r="I228" s="79">
        <f t="shared" si="29"/>
        <v>107.92</v>
      </c>
      <c r="J228" s="79">
        <f t="shared" si="29"/>
        <v>667.78</v>
      </c>
      <c r="K228" s="79">
        <f t="shared" si="29"/>
        <v>14.1</v>
      </c>
      <c r="L228" s="79">
        <f t="shared" si="29"/>
        <v>385.85999999999996</v>
      </c>
      <c r="M228" s="79">
        <f t="shared" si="29"/>
        <v>1029.8600000000001</v>
      </c>
      <c r="N228" s="79">
        <f t="shared" si="29"/>
        <v>364.07000000000005</v>
      </c>
      <c r="O228" s="79">
        <f t="shared" si="29"/>
        <v>17.009999999999998</v>
      </c>
    </row>
  </sheetData>
  <mergeCells count="140">
    <mergeCell ref="M1:O1"/>
    <mergeCell ref="B2:M2"/>
    <mergeCell ref="H3:M3"/>
    <mergeCell ref="B1:K1"/>
    <mergeCell ref="D3:G3"/>
    <mergeCell ref="A3:B3"/>
    <mergeCell ref="L211:O211"/>
    <mergeCell ref="A213:O213"/>
    <mergeCell ref="A128:B128"/>
    <mergeCell ref="A145:O145"/>
    <mergeCell ref="A151:B151"/>
    <mergeCell ref="A152:O152"/>
    <mergeCell ref="A160:B160"/>
    <mergeCell ref="A161:B161"/>
    <mergeCell ref="A162:O162"/>
    <mergeCell ref="A139:O139"/>
    <mergeCell ref="A143:A144"/>
    <mergeCell ref="B143:B144"/>
    <mergeCell ref="C143:C144"/>
    <mergeCell ref="D143:F143"/>
    <mergeCell ref="G143:G144"/>
    <mergeCell ref="H143:K143"/>
    <mergeCell ref="L143:O143"/>
    <mergeCell ref="L166:O166"/>
    <mergeCell ref="A219:B219"/>
    <mergeCell ref="A129:O129"/>
    <mergeCell ref="L189:O189"/>
    <mergeCell ref="A220:O220"/>
    <mergeCell ref="A211:A212"/>
    <mergeCell ref="B211:B212"/>
    <mergeCell ref="C211:C212"/>
    <mergeCell ref="D211:F211"/>
    <mergeCell ref="G211:G212"/>
    <mergeCell ref="H211:K211"/>
    <mergeCell ref="A168:O168"/>
    <mergeCell ref="A174:B174"/>
    <mergeCell ref="A175:O175"/>
    <mergeCell ref="A183:B183"/>
    <mergeCell ref="A184:B184"/>
    <mergeCell ref="A227:B227"/>
    <mergeCell ref="A228:B228"/>
    <mergeCell ref="A119:A120"/>
    <mergeCell ref="B119:B120"/>
    <mergeCell ref="C119:C120"/>
    <mergeCell ref="D119:F119"/>
    <mergeCell ref="G119:G120"/>
    <mergeCell ref="H119:K119"/>
    <mergeCell ref="A137:B137"/>
    <mergeCell ref="A138:B138"/>
    <mergeCell ref="A191:O191"/>
    <mergeCell ref="A197:B197"/>
    <mergeCell ref="A198:O198"/>
    <mergeCell ref="A205:B205"/>
    <mergeCell ref="A206:B206"/>
    <mergeCell ref="A189:A190"/>
    <mergeCell ref="B189:B190"/>
    <mergeCell ref="C189:C190"/>
    <mergeCell ref="D189:F189"/>
    <mergeCell ref="G189:G190"/>
    <mergeCell ref="H189:K189"/>
    <mergeCell ref="A166:A167"/>
    <mergeCell ref="B166:B167"/>
    <mergeCell ref="C166:C167"/>
    <mergeCell ref="L6:O6"/>
    <mergeCell ref="A8:O8"/>
    <mergeCell ref="A15:O15"/>
    <mergeCell ref="A23:B23"/>
    <mergeCell ref="A24:B24"/>
    <mergeCell ref="A6:A7"/>
    <mergeCell ref="B6:B7"/>
    <mergeCell ref="C6:C7"/>
    <mergeCell ref="D6:F6"/>
    <mergeCell ref="G6:G7"/>
    <mergeCell ref="H6:K6"/>
    <mergeCell ref="A14:B14"/>
    <mergeCell ref="L29:O29"/>
    <mergeCell ref="A31:O31"/>
    <mergeCell ref="A37:B37"/>
    <mergeCell ref="A38:O38"/>
    <mergeCell ref="A45:B45"/>
    <mergeCell ref="A46:B46"/>
    <mergeCell ref="A29:A30"/>
    <mergeCell ref="B29:B30"/>
    <mergeCell ref="C29:C30"/>
    <mergeCell ref="D29:F29"/>
    <mergeCell ref="G29:G30"/>
    <mergeCell ref="H29:K29"/>
    <mergeCell ref="A69:B69"/>
    <mergeCell ref="A70:B70"/>
    <mergeCell ref="A71:O71"/>
    <mergeCell ref="J47:O47"/>
    <mergeCell ref="A48:O48"/>
    <mergeCell ref="A51:A52"/>
    <mergeCell ref="B51:B52"/>
    <mergeCell ref="C51:C52"/>
    <mergeCell ref="D51:F51"/>
    <mergeCell ref="G51:G52"/>
    <mergeCell ref="H51:K51"/>
    <mergeCell ref="L51:O51"/>
    <mergeCell ref="A60:B60"/>
    <mergeCell ref="A207:O207"/>
    <mergeCell ref="A115:B115"/>
    <mergeCell ref="J94:O94"/>
    <mergeCell ref="A95:O95"/>
    <mergeCell ref="A98:A99"/>
    <mergeCell ref="B98:B99"/>
    <mergeCell ref="C98:C99"/>
    <mergeCell ref="D98:F98"/>
    <mergeCell ref="G98:G99"/>
    <mergeCell ref="H98:K98"/>
    <mergeCell ref="L98:O98"/>
    <mergeCell ref="D166:F166"/>
    <mergeCell ref="G166:G167"/>
    <mergeCell ref="H166:K166"/>
    <mergeCell ref="L119:O119"/>
    <mergeCell ref="A121:O121"/>
    <mergeCell ref="R115:T115"/>
    <mergeCell ref="D115:G115"/>
    <mergeCell ref="R2:T2"/>
    <mergeCell ref="R3:T3"/>
    <mergeCell ref="R4:T4"/>
    <mergeCell ref="A100:O100"/>
    <mergeCell ref="A104:B104"/>
    <mergeCell ref="A105:O105"/>
    <mergeCell ref="A112:B112"/>
    <mergeCell ref="A113:B113"/>
    <mergeCell ref="L75:O75"/>
    <mergeCell ref="A77:O77"/>
    <mergeCell ref="A83:B83"/>
    <mergeCell ref="A84:O84"/>
    <mergeCell ref="A92:B92"/>
    <mergeCell ref="A93:B93"/>
    <mergeCell ref="A75:A76"/>
    <mergeCell ref="B75:B76"/>
    <mergeCell ref="C75:C76"/>
    <mergeCell ref="D75:F75"/>
    <mergeCell ref="G75:G76"/>
    <mergeCell ref="H75:K75"/>
    <mergeCell ref="A53:O53"/>
    <mergeCell ref="A61:O61"/>
  </mergeCells>
  <printOptions horizontalCentered="1"/>
  <pageMargins left="0.23622047244094491" right="0.15748031496062992" top="0.39370078740157483" bottom="0.35433070866141736" header="0.31496062992125984" footer="0.31496062992125984"/>
  <pageSetup paperSize="9" scale="85" orientation="portrait" horizontalDpi="300" verticalDpi="300" r:id="rId1"/>
  <rowBreaks count="4" manualBreakCount="4">
    <brk id="47" max="14" man="1"/>
    <brk id="94" max="14" man="1"/>
    <brk id="140" max="14" man="1"/>
    <brk id="185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7-11 лет </vt:lpstr>
      <vt:lpstr>12-18 лет </vt:lpstr>
      <vt:lpstr>'12-18 лет '!Область_печати</vt:lpstr>
      <vt:lpstr>'7-11 лет 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2024-05-16T08:21:26Z</cp:lastPrinted>
  <dcterms:created xsi:type="dcterms:W3CDTF">2023-12-22T06:21:24Z</dcterms:created>
  <dcterms:modified xsi:type="dcterms:W3CDTF">2024-08-19T06:07:19Z</dcterms:modified>
</cp:coreProperties>
</file>